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ЖАНАТ\Закупки 2025\план тру\корректировка плана тру 24.01.25\"/>
    </mc:Choice>
  </mc:AlternateContent>
  <bookViews>
    <workbookView xWindow="0" yWindow="0" windowWidth="28800" windowHeight="12435"/>
  </bookViews>
  <sheets>
    <sheet name="Sheet1 (2)" sheetId="2" r:id="rId1"/>
    <sheet name="Лист1" sheetId="3" r:id="rId2"/>
  </sheets>
  <definedNames>
    <definedName name="_xlnm._FilterDatabase" localSheetId="0" hidden="1">'Sheet1 (2)'!$A$8:$AB$215</definedName>
  </definedNames>
  <calcPr calcId="152511"/>
</workbook>
</file>

<file path=xl/calcChain.xml><?xml version="1.0" encoding="utf-8"?>
<calcChain xmlns="http://schemas.openxmlformats.org/spreadsheetml/2006/main">
  <c r="Q213" i="2" l="1"/>
  <c r="O171" i="2" l="1"/>
  <c r="O204" i="2" l="1"/>
  <c r="Q197" i="2" l="1"/>
  <c r="O60" i="2" l="1"/>
  <c r="O59" i="2"/>
</calcChain>
</file>

<file path=xl/sharedStrings.xml><?xml version="1.0" encoding="utf-8"?>
<sst xmlns="http://schemas.openxmlformats.org/spreadsheetml/2006/main" count="3761" uniqueCount="978">
  <si>
    <t>№ пункта плана</t>
  </si>
  <si>
    <t>Тип пункта плана</t>
  </si>
  <si>
    <t>Вид предмета закупок</t>
  </si>
  <si>
    <t>Код товара, работы, услуги (в соответствии с СТРУ)</t>
  </si>
  <si>
    <t xml:space="preserve">Наименование закупаемых товаров, работ, услуг на казахском языке (в соответствии с СТРУ) </t>
  </si>
  <si>
    <t>Наименование закупаемых товаров, работ, услуг на русском языке (в соответствии с СТРУ)</t>
  </si>
  <si>
    <t>Краткая характеристика (описание) товаров, работ и услуг на казахском языке (в соответствии с СТРУ)</t>
  </si>
  <si>
    <t>Краткая характеристика (описание) товаров, работ и услуг на русском языке (в соответствии с СТРУ)</t>
  </si>
  <si>
    <t>Дополнительная характеристика (на казахском языке)</t>
  </si>
  <si>
    <t>Дополнительная характеристика (на русском языке)</t>
  </si>
  <si>
    <t>Планируемый способ закупок</t>
  </si>
  <si>
    <t>Фактический способ закупок</t>
  </si>
  <si>
    <t>Единица измерения (в соответствии с СТРУ)</t>
  </si>
  <si>
    <t xml:space="preserve">Количество, объём </t>
  </si>
  <si>
    <t>Цена за единицу, тенге</t>
  </si>
  <si>
    <t>Общая сумма, утвержденная для закупки, тенге</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</si>
  <si>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</si>
  <si>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</si>
  <si>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</si>
  <si>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Планируемый срок осуществления государственных закупок(месяц)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</si>
  <si>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</si>
  <si>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</si>
  <si>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Место поставки товара, выполнения работ, оказания услуг (код населенного пункта в соответствии с КАТО)</t>
  </si>
  <si>
    <t>Место поставки товара, выполнения работ, оказания услуг на казахском языке( улица, дом №, квартира№)</t>
  </si>
  <si>
    <t>Место поставки товара, выполнения работ, оказания услуг на русском языке( улица, дом №, квартира№)</t>
  </si>
  <si>
    <t>Размер авансового платежа, %</t>
  </si>
  <si>
    <t>Признак поставщика</t>
  </si>
  <si>
    <t>Закупки, не превышающие финансовый год</t>
  </si>
  <si>
    <t>Услуга</t>
  </si>
  <si>
    <t>612042.100.000000</t>
  </si>
  <si>
    <t>Интернетке қолжеткізу бойынша қызметтер</t>
  </si>
  <si>
    <t>Услуги по доступу к Интернету</t>
  </si>
  <si>
    <t>Сымсыз желілер бойынша кең жолақты Интернетке рұқсат беру бойынша қызметтер</t>
  </si>
  <si>
    <t>Запрос ценовых предложений (не ГЗ new)</t>
  </si>
  <si>
    <t>Одна услуга</t>
  </si>
  <si>
    <t>Январь</t>
  </si>
  <si>
    <t>шарт жасалған сәттен бастап 12 ай ішінде</t>
  </si>
  <si>
    <t>в течении 12 месяцев, с момента заключения договора</t>
  </si>
  <si>
    <t>Шығыс Қазақстан облысы, Өскемен қ. Белинского к., 36;</t>
  </si>
  <si>
    <t>Восточно-Казахстанская область, г.Усть-Каменогорск ул. Белинского, 36;</t>
  </si>
  <si>
    <t>951110.000.000003</t>
  </si>
  <si>
    <t>Компьютерлік/сырттағы кеңсе техникасын/жабдықтарын және оларды бөліктерін техникалық қамтамасыз ету бойынша қызмет көрсетулер</t>
  </si>
  <si>
    <t>Услуги по техническому обслуживанию компьютерной/периферийной оргтехники/оборудования и их частей</t>
  </si>
  <si>
    <t>Компьютерлік/перифериялық оргтехникаға/жабдықтарға және олардың бөлшектеріне техникалық қызмет көрсету бойынша қызметтер</t>
  </si>
  <si>
    <t>Оргтехникаға техникалық қызмет көрсету және жөндеу бойынша қызметтер (Техникалық сипаттамалары техникалық ерекшелікте көрсетілген)</t>
  </si>
  <si>
    <t>Услуги по техническому обслуживанию и ремонту оргтехники (Технические характеристики указаны в технической спецификации)</t>
  </si>
  <si>
    <t>Февраль</t>
  </si>
  <si>
    <t>Қажеттілік пайда болуына қарай тапсырыс берушінің жазбаша тапсырысынан кейін 15 (он бес) күнтізбелік күн ішінде</t>
  </si>
  <si>
    <t>по мере возникновения необходимости у Заказчика в течении 15 (пятнадцати) календарных дней после письменной заявки Заказчика</t>
  </si>
  <si>
    <t>331218.200.000000</t>
  </si>
  <si>
    <t>Климаттық (кондиционерлік) жабдықтауды және жүйелерді/вентиляция жүйелері мен жабдықтауды техникалық қамтамасыз ету бойынша қызмет көрсетулер</t>
  </si>
  <si>
    <t>Услуги по техническому обслуживанию климатического (кондиционерного) оборудования и систем/вентиляционных систем и оборудования</t>
  </si>
  <si>
    <t>Климаттық (ауа баптау) жабдықтарына және жүйелеріне/жетлдету жүйелеріне және жабдықтарға техникалық қызмет көрсету бойынша қызметтер</t>
  </si>
  <si>
    <t>Қабырғалық кондиционерлерді жөндеу және техникалық қызмет көрсету (Техникалық сипаттамалары техникалық ерекшелікте көрсетілген)</t>
  </si>
  <si>
    <t>Ремонт и техническое обслуживание настенных кондиционеров (Технические характеристики указаны в технической спецификации)</t>
  </si>
  <si>
    <t>801012.000.000000</t>
  </si>
  <si>
    <t>Күзет қызметтері</t>
  </si>
  <si>
    <t>Услуги охраны</t>
  </si>
  <si>
    <t>Күзетілетін ұйымның әкімшілік және тұрмыстық нысандарындағы күзету қызметтері (нысандарды/үй-жайларды/мүліктерді/адамдарды және сол сияқтыларды патрульдеу/күзету)</t>
  </si>
  <si>
    <t>Услуги охраны (патрулирование/охрана объектов/помещений/имущества/людей и аналогичное) на административных и бытовых объектах охраняемой организации</t>
  </si>
  <si>
    <t>Из одного источника путем прямого заключения договора (не ГЗ)</t>
  </si>
  <si>
    <t>692010.000.000002</t>
  </si>
  <si>
    <t>Қаржы есептемесінің тексеруін жүргізу бойынша қызмет көрсетулер</t>
  </si>
  <si>
    <t>Услуги по проведению аудита финансовой отчетности</t>
  </si>
  <si>
    <t>Қаржылық есеп аудитін жүргізу бойынша қызмет</t>
  </si>
  <si>
    <t>Тапсырыс берушінің өтінімінен кейін 30 (отыз) күнтізбелік күн ішінде</t>
  </si>
  <si>
    <t>в течении 30 (тридцати) календарных дней после заявки Заказчика</t>
  </si>
  <si>
    <t>181219.900.000005</t>
  </si>
  <si>
    <t>Полиграфиялық өнімдерді (кітаптардан, фотодан, мерзімді басылымдардан басқа) жасау/басып шығару бойынша полиграфиялық қызмет көрсетулер</t>
  </si>
  <si>
    <t>Услуги полиграфические по изготовлению/печатанию полиграфической продукции (кроме книг, фото, периодических изданий)</t>
  </si>
  <si>
    <t>Полиграфиялық өнімдерді әзірлеу/басу бойынша полиграфиялық қызметтер (книг, фото, баспалардан басқа)</t>
  </si>
  <si>
    <t>Полиграфиялық қызметтер (Техникалық сипаттамалары техникалық ерекшелікте көрсетілген)</t>
  </si>
  <si>
    <t>Услуги полиграфические (Технические характеристики указаны в технической спецификации)</t>
  </si>
  <si>
    <t>Март</t>
  </si>
  <si>
    <t>531012.200.000000</t>
  </si>
  <si>
    <t>Универсальные услуги почтовой связи</t>
  </si>
  <si>
    <t>Универсальные услуги почтовой связи (нерегиструемых почтовых отправлений)</t>
  </si>
  <si>
    <t>Пошталық қызметтер (Техникалық сипаттамалары техникалық ерекшелікте көрсетілген)</t>
  </si>
  <si>
    <t>Почтовые услуги (Технические характеристики указаны в технической спецификации)</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</si>
  <si>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</si>
  <si>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</si>
  <si>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</si>
  <si>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Бухгалтерлік порталға жазылу есеп KZ Порталына кіру (Техникалық сипаттамалары техникалық ерекшелікте көрсетілген)</t>
  </si>
  <si>
    <t>Подписка на бухгалтерский портал доступ к порталу учет KZ (Технические характеристики указаны в технической спецификации)</t>
  </si>
  <si>
    <t>620230.000.000001</t>
  </si>
  <si>
    <t>Ақпараттық жүйені қостау және техникалық қолдау көрсету бойынша қызмет көрсетулер</t>
  </si>
  <si>
    <t>Услуги по сопровождению и технической поддержке информационной системы</t>
  </si>
  <si>
    <t>Ақпараттық жүйеде ілесу және техникалық қолдау бойынша қызметтер</t>
  </si>
  <si>
    <t>2024 жылға арналған мәліметтер базасын ақпараттық-құқықтық қамтамасыз ету және абоненттік қызмет көрсету (техникалық сипаттамалар техникалық сипаттамада көрсетілген)</t>
  </si>
  <si>
    <t>360020.400.000003</t>
  </si>
  <si>
    <t>Ауыз су беру бойынша қызмет көрсетулер</t>
  </si>
  <si>
    <t>Услуги по подаче питьевой воды</t>
  </si>
  <si>
    <t>Ауыз су беру қызметтері</t>
  </si>
  <si>
    <t>Өскемен қаласы, Белинский көшесі, 36 мекенжайы бойынша ауыз су беру қызметтері</t>
  </si>
  <si>
    <t>Услуги по подаче питьевой воды по адресу г.Усть-Каменогорск, ул. Белинского 36</t>
  </si>
  <si>
    <t>шарт талаптарына сәйкес</t>
  </si>
  <si>
    <t>согласно условиям договора</t>
  </si>
  <si>
    <t>370011.900.000000</t>
  </si>
  <si>
    <t>Ағын суларды кетіру бойынша қызмет көрсетулер</t>
  </si>
  <si>
    <t>Услуги по удалению сточных вод</t>
  </si>
  <si>
    <t>Ағын суларды жою (бұру) бойынша қызметтер</t>
  </si>
  <si>
    <t>Услуги по удалению сточных вод (отведение)</t>
  </si>
  <si>
    <t>Өскемен қаласы, Белинский көшесі, 36 мекенжайы бойынша ағын суларды жою (бұру) бойынша қызметтер</t>
  </si>
  <si>
    <t>Услуги по удалению сточных вод (отведение) по адресу г.Усть-Каменогорск, ул. Белинского 36</t>
  </si>
  <si>
    <t>Товар</t>
  </si>
  <si>
    <t>351110.100.000001</t>
  </si>
  <si>
    <t>Электр энергиясы</t>
  </si>
  <si>
    <t>Электроэнергия</t>
  </si>
  <si>
    <t>пайдаланушыларды жабдықтауға арналған</t>
  </si>
  <si>
    <t>для снабжения потребителей</t>
  </si>
  <si>
    <t>Өскемен қаласы, Белинский көшесі, 36 мекен-жайы бойынша электр энергиясы</t>
  </si>
  <si>
    <t>Электроэнергия по адресу г.Каменногорск, ул. Белинского 36</t>
  </si>
  <si>
    <t>Киловатт-час</t>
  </si>
  <si>
    <t>Шығыс Қазақстан облысы, Өскемен қ. Белинского к., 36 ;</t>
  </si>
  <si>
    <t>331910.800.000000</t>
  </si>
  <si>
    <t>Жылыту жүйесін шаю және қысыммен тексеру бойынша қызмет көрсетулер</t>
  </si>
  <si>
    <t>Услуги по промывке и опрессовке системы отопления</t>
  </si>
  <si>
    <t>Жылу беру жүйесінің жуылуы бойынша қызметтер</t>
  </si>
  <si>
    <t>Гараж бокстары мен әкімшілік ғимаратының ішкі жылыту жүйесін сығымдау (Техникалық сипаттамалары техникалық ерекшелікте көрсетілген)</t>
  </si>
  <si>
    <t>Сентябрь</t>
  </si>
  <si>
    <t>шарт жасалған сәттен бастап 15 (он бес) күнтізбелік күн ішінде</t>
  </si>
  <si>
    <t>с момента заключения договора в течении 15 (пятнадцать) календарных дней</t>
  </si>
  <si>
    <t>Өскемен қаласы, Машиностроителей көшесі,  мекенжайы бойынша орналасқан индустриалды аймақта  ауыз су беру қызметтері</t>
  </si>
  <si>
    <t>Шығыс Қазақстан облысы, Өскемен қ. Өскемен қ.;</t>
  </si>
  <si>
    <t>Восточно-Казахстанская область, г.Усть-Каменогорск  г.Усть-Каменогорск;</t>
  </si>
  <si>
    <t>Өскемен қаласы, Машиностроителей көшесі, мекенжайы бойынша орналасқан индустриалды аймақта ағынды суларды бұру қызметі (бұру).</t>
  </si>
  <si>
    <t>Услуги по удалению сточных вод (отведение) в  индустриальной зоне по адресу г. Усть-Каменогорск, ул. Машиностроителей</t>
  </si>
  <si>
    <t>172313.500.000001</t>
  </si>
  <si>
    <t>Тезтікпе</t>
  </si>
  <si>
    <t>Скоросшиватель</t>
  </si>
  <si>
    <t>формат А4</t>
  </si>
  <si>
    <t>Штука</t>
  </si>
  <si>
    <t>Шығыс Қазақстан облысы, Өскемен қ. Белинского к. 36;</t>
  </si>
  <si>
    <t>Восточно-Казахстанская область, г.Усть-Каменогорск ул. Белинского 36;</t>
  </si>
  <si>
    <t>329912.130.000000</t>
  </si>
  <si>
    <t>Кеңсе қаламы</t>
  </si>
  <si>
    <t>Ручка канцелярская</t>
  </si>
  <si>
    <t>шарикті</t>
  </si>
  <si>
    <t>шариковая</t>
  </si>
  <si>
    <t>Автоматты көк шарикті қалам, 0,7 мм. (техникалық спецификацияға сәйкес)</t>
  </si>
  <si>
    <t>Ручка шариковая неавтоматическая синяя, 0,7мм. (согласно технической спецификации)</t>
  </si>
  <si>
    <t>282323.900.000002</t>
  </si>
  <si>
    <t>Степлер</t>
  </si>
  <si>
    <t>кеңселік, механикалық</t>
  </si>
  <si>
    <t>канцелярский, механический</t>
  </si>
  <si>
    <t>Степлер №10, 12 листов, пластиковый белый, с антистеплером (согласно технической спецификации)</t>
  </si>
  <si>
    <t>282323.900.000008</t>
  </si>
  <si>
    <t>Антистеплер</t>
  </si>
  <si>
    <t>қапсырма үшін</t>
  </si>
  <si>
    <t>для скоб</t>
  </si>
  <si>
    <t>Бекіткіші жоқ қара Антистеплер (техникалық сипаттамаға сәйкес)</t>
  </si>
  <si>
    <t>Антистеплер черный без фиксатора (согласно технической спецификации)</t>
  </si>
  <si>
    <t>259923.500.000006</t>
  </si>
  <si>
    <t>Қапсырма</t>
  </si>
  <si>
    <t>Скоба</t>
  </si>
  <si>
    <t>кеңселік мақсаттар үшін, сымды</t>
  </si>
  <si>
    <t>для канцелярских целей, проволочная</t>
  </si>
  <si>
    <t>№24/6 мырышталған қапсырмалар, 1000 дана. (техникалық спецификацияға сәйкес)</t>
  </si>
  <si>
    <t>Скобы №24/6 оцинкованные, 1000 шт.(согласно технической спецификации)</t>
  </si>
  <si>
    <t>Упаковка</t>
  </si>
  <si>
    <t>139616.900.000040</t>
  </si>
  <si>
    <t>Жіп</t>
  </si>
  <si>
    <t>Нить</t>
  </si>
  <si>
    <t>құжаттарды түптеуге арналған, синтетикалық</t>
  </si>
  <si>
    <t>для переплета документов, синтетическая</t>
  </si>
  <si>
    <t>Құжаттарды жыпылықтауға арналған жіптер, жыпылықтауға арналған лавсан ақ, 1000м (техникалық сипаттамаға сәйкес)</t>
  </si>
  <si>
    <t>Нитки для прошивки документов, для прошивки лавсановая белая, 1000м  (согласно технической спецификации)</t>
  </si>
  <si>
    <t>172312.700.000000</t>
  </si>
  <si>
    <t>Қағаз</t>
  </si>
  <si>
    <t>Бумага</t>
  </si>
  <si>
    <t>белгілерге арналған</t>
  </si>
  <si>
    <t>для заметок</t>
  </si>
  <si>
    <t>282323.900.000005</t>
  </si>
  <si>
    <t>Тескіш</t>
  </si>
  <si>
    <t>Дырокол</t>
  </si>
  <si>
    <t>2 тесік тескіш, 35 парақ, металл (техникалық сипаттамаға сәйкес)</t>
  </si>
  <si>
    <t>Дырокол на 2 отверстия, 35 листов, металл (согласно технической спецификации)</t>
  </si>
  <si>
    <t>282312.100.000000</t>
  </si>
  <si>
    <t>Калькулятор</t>
  </si>
  <si>
    <t>бухгалтерлік</t>
  </si>
  <si>
    <t>бухгалтерский</t>
  </si>
  <si>
    <t>12 биттік жұмыс үстелі калькуляторы, 155 * 204 * 33мм қара (техникалық спецификацияға сәйкес)</t>
  </si>
  <si>
    <t>Калькулятор настольный 12 разрядов, 155*204*33мм черный (согласно технической спецификации)</t>
  </si>
  <si>
    <t>259923.500.000005</t>
  </si>
  <si>
    <t>Қыстырғыш</t>
  </si>
  <si>
    <t>Скрепка</t>
  </si>
  <si>
    <t>кеңселік, металды</t>
  </si>
  <si>
    <t>канцелярская, металлическая</t>
  </si>
  <si>
    <t>28 мм., сопақша, винил түсті, тегіс, 100 дана қағаз қыстырғыштар (техникалық ерекшелікке сәйкес).</t>
  </si>
  <si>
    <t>Скрепки 28 мм., овальные, виниловые цветные, ровные, 100 шт. (согласно технической спецификации).</t>
  </si>
  <si>
    <t>222925.700.000027</t>
  </si>
  <si>
    <t>Папка</t>
  </si>
  <si>
    <t>пластик, формат А4</t>
  </si>
  <si>
    <t>пластиковая, формат А4</t>
  </si>
  <si>
    <t>A4, 140 мкр түймешігіндегі пластикалық конверт қалтасы. суретпен мөлдір (техникалық сипаттамаға сәйкес).</t>
  </si>
  <si>
    <t>Папка-конверт пластиковая на кнопке A4, 140 мкр. прозрачная с рисунком  (согласно технической спецификации)</t>
  </si>
  <si>
    <t>259923.300.000000</t>
  </si>
  <si>
    <t>Қысқыш</t>
  </si>
  <si>
    <t>Зажим</t>
  </si>
  <si>
    <t>кеңселік</t>
  </si>
  <si>
    <t>канцелярский</t>
  </si>
  <si>
    <t>Қағазға арналған қысқыш 25 мм (техникалық спецификацияға сәйкес)</t>
  </si>
  <si>
    <t>Зажим для бумаг 25 мм (согласно технической спецификации)</t>
  </si>
  <si>
    <t>Қағазға арналған қысқыш 51 мм (техникалық спецификацияға сәйкес)</t>
  </si>
  <si>
    <t>Зажим для бумаг 51 мм (согласно технической спецификации)</t>
  </si>
  <si>
    <t>30 файлдық қалта, А4 перфорациясыз, 700 мкр. (техникалық сипаттамаға сәйкес).</t>
  </si>
  <si>
    <t>Папка 30 файловая,  А4 без перфорации, 700 мкр. (согласно технической спецификации).</t>
  </si>
  <si>
    <t>329915.100.000000</t>
  </si>
  <si>
    <t>Қарындаш</t>
  </si>
  <si>
    <t>Карандаш</t>
  </si>
  <si>
    <t>қарапайым</t>
  </si>
  <si>
    <t>простой</t>
  </si>
  <si>
    <t>Қара графитті қарындаш HB өшіргіші бар алтыбұрышты ағаш (техникалық спецификацияға сәйкес)</t>
  </si>
  <si>
    <t>Карандаш чернографитный HB шестигранный деревянный с ластиком (согласно технической спецификации)</t>
  </si>
  <si>
    <t>221973.210.000000</t>
  </si>
  <si>
    <t>Өшіргіш</t>
  </si>
  <si>
    <t>Ластик</t>
  </si>
  <si>
    <t>жұмсақ</t>
  </si>
  <si>
    <t>мягкий</t>
  </si>
  <si>
    <t>Өшіргіш тікбұрышты ақ (техникалық спецификацияға сәйкес)</t>
  </si>
  <si>
    <t>Ластик прямоугольный белый (согласно технической спецификации)</t>
  </si>
  <si>
    <t>329959.900.000081</t>
  </si>
  <si>
    <t>Скотч</t>
  </si>
  <si>
    <t>полиэтиленді</t>
  </si>
  <si>
    <t>полиэтиленовый</t>
  </si>
  <si>
    <t>Таспа (үлкен). Мөлдір жабысқақ таспа (таспа) 60 мм*125 м. (техникалық сипаттамаға сәйкес).</t>
  </si>
  <si>
    <t>Скотч (больший). Клейкая лента прозрачная (скотч) 60мм*125 м.  (согласно технической спецификации).</t>
  </si>
  <si>
    <t>Таспа (кеңсе). Жабысқақ таспа мөлдір (таспа) 19 мм*33 (20) м түссіз (техникалық сипаттамаға сәйкес).</t>
  </si>
  <si>
    <t>222929.900.000184</t>
  </si>
  <si>
    <t>Органайзер</t>
  </si>
  <si>
    <t>пластикалы, айналмалы негізде</t>
  </si>
  <si>
    <t>пластиковый, на вращающейся основе</t>
  </si>
  <si>
    <t>Басшының үстел жиынтығы 8 дана, ағаш, ашық / қара, 2 деңгей (техникалық сипаттамаға сәйкес)</t>
  </si>
  <si>
    <t>172313.300.000001</t>
  </si>
  <si>
    <t>Дәптер</t>
  </si>
  <si>
    <t>Тетрадь</t>
  </si>
  <si>
    <t>жалпы</t>
  </si>
  <si>
    <t>общая</t>
  </si>
  <si>
    <t>Жалпы дәптер А5 , 48 бет (техникалық спецификацияға сәйкес)</t>
  </si>
  <si>
    <t>205210.900.000025</t>
  </si>
  <si>
    <t>Клей</t>
  </si>
  <si>
    <t>Желім-қарындаш 15гр, мөлдір, индикаторсыз (Тапсырыс берушінің техникалық ерекшелігіне сәйкес).</t>
  </si>
  <si>
    <t>Клей-карандаш 15гр, прозрачный, без индикатора (согласно технической спецификации Заказчика).</t>
  </si>
  <si>
    <t>222925.500.000009</t>
  </si>
  <si>
    <t>Сызғыш</t>
  </si>
  <si>
    <t>Линейка</t>
  </si>
  <si>
    <t>өлшегіш, пластмасстан жасалған</t>
  </si>
  <si>
    <t>измерительная, пластмассовая</t>
  </si>
  <si>
    <t>30 см. тоналды пластикалық сызғыш (техникалық спецификацияға сәйкес)</t>
  </si>
  <si>
    <t>Линейка пластиковая 30 см. тонированная (согласно технической спецификации)</t>
  </si>
  <si>
    <t>172312.700.000016</t>
  </si>
  <si>
    <t>Күнделік</t>
  </si>
  <si>
    <t>Ежедневник</t>
  </si>
  <si>
    <t>пішімі А5</t>
  </si>
  <si>
    <t>формат А5</t>
  </si>
  <si>
    <t>Күнделік А5, 128 Парақ, суреті бар күңгірт картон (Тапсырыс берушінің техникалық ерекшелігіне сәйкес)</t>
  </si>
  <si>
    <t>Ежедневник недатированный А5, 128 листов, матовый картон, с рисунком (согласно технической спецификации Заказчика)</t>
  </si>
  <si>
    <t>257113.350.000000</t>
  </si>
  <si>
    <t>Ұштағыш</t>
  </si>
  <si>
    <t>Точилка</t>
  </si>
  <si>
    <t>пластик</t>
  </si>
  <si>
    <t>пластиковая</t>
  </si>
  <si>
    <t>Қол қайрағыш контейнері бар 1 тесік пластик (Тапсырыс берушінің техникалық сипаттамасына сәйкес).</t>
  </si>
  <si>
    <t>Точилка ручная 1 отверстие пластиковая с контейнером  (согласно технической спецификации Заказчика).</t>
  </si>
  <si>
    <t>257111.910.000001</t>
  </si>
  <si>
    <t>Қайшы</t>
  </si>
  <si>
    <t>Ножницы</t>
  </si>
  <si>
    <t>канцелярские</t>
  </si>
  <si>
    <t>210 мм қайшы, пластикалық тұтқалар, резеңке кірістірулерсіз, симметриялы қара (техникалық сипаттамаға сәйкес).</t>
  </si>
  <si>
    <t>Ножницы 210 мм., ручки пластиковые, без резиновых вставок, симметричные черные (согласно технической спецификации)</t>
  </si>
  <si>
    <t>257111.390.000003</t>
  </si>
  <si>
    <t>Пышақ</t>
  </si>
  <si>
    <t>Нож</t>
  </si>
  <si>
    <t>Кеңсе пышағы 18 мм. кірістірусіз пластик (техникалық сипаттамаға сәйкес)</t>
  </si>
  <si>
    <t>Нож канцелярский 18 мм. пластиковый без вставок  (согласно технической спецификации)</t>
  </si>
  <si>
    <t>222925.500.000012</t>
  </si>
  <si>
    <t>Маркер</t>
  </si>
  <si>
    <t>пластикалы, жуылмайтын</t>
  </si>
  <si>
    <t>пластиковый, нестираемый</t>
  </si>
  <si>
    <t>Тұрақты оқ маркері 3 мм қара, (техникалық сипаттамаға сәйкес).</t>
  </si>
  <si>
    <t>222925.900.000011</t>
  </si>
  <si>
    <t>Бөлгіш</t>
  </si>
  <si>
    <t>Разделитель</t>
  </si>
  <si>
    <t>пластикалы, сандық</t>
  </si>
  <si>
    <t>пластиковый, цифровой</t>
  </si>
  <si>
    <t>А4 Пластмассадан жасалған парақ бөлгіш, ай бойынша, 12 парақ, сұр (Тапсырыс берушінің техникалық сипаттамасына сәйкес)</t>
  </si>
  <si>
    <t>Разделитель листов А4 пластиковый, по месяцам, 12 листов, серый (согласно технической спецификации Заказчика)</t>
  </si>
  <si>
    <t>172312.700.000036</t>
  </si>
  <si>
    <t>Күнтізбе</t>
  </si>
  <si>
    <t>Календарь</t>
  </si>
  <si>
    <t>үстелдік</t>
  </si>
  <si>
    <t>настольный</t>
  </si>
  <si>
    <t>172211.200.000000</t>
  </si>
  <si>
    <t>дәретханалық</t>
  </si>
  <si>
    <t>туалетная</t>
  </si>
  <si>
    <t>Дәретхана қағазы, 2 қабат, 12 дана (Тапсырыс берушінің техникалық сипаттамасына сәйкес).</t>
  </si>
  <si>
    <t>Бумага туалетная, 2 слоя, 12 шт. (согласно технической спецификации Заказчика).</t>
  </si>
  <si>
    <t>172211.350.000002</t>
  </si>
  <si>
    <t>Сүлгі</t>
  </si>
  <si>
    <t>Полотенце</t>
  </si>
  <si>
    <t>жалпы тағайындалымдағы, қағаз</t>
  </si>
  <si>
    <t>общего назначения, бумажное</t>
  </si>
  <si>
    <t>Қағаз сүлгілер, 2 қабат, орамдағы 2 орам (Тапсырыс берушінің техникалық сипаттамасына сәйкес).</t>
  </si>
  <si>
    <t>Полотенца бумажные, 2 слоя, 2 рулона в упаковке (согласно технической спецификации Заказчика).</t>
  </si>
  <si>
    <t>Майлық</t>
  </si>
  <si>
    <t>Салфетка</t>
  </si>
  <si>
    <t>204144.000.000019</t>
  </si>
  <si>
    <t>Тазарту құралы</t>
  </si>
  <si>
    <t>Средство чистящее</t>
  </si>
  <si>
    <t>тотқа қарсы, сұйықтық</t>
  </si>
  <si>
    <t>против ржавчины, жидкость</t>
  </si>
  <si>
    <t>204131.900.000000</t>
  </si>
  <si>
    <t>Сабын</t>
  </si>
  <si>
    <t>Мыло</t>
  </si>
  <si>
    <t>дәретханалық, сұйық</t>
  </si>
  <si>
    <t>туалетное, жидкое</t>
  </si>
  <si>
    <t>110711.310.000002</t>
  </si>
  <si>
    <t>Су</t>
  </si>
  <si>
    <t>Вода</t>
  </si>
  <si>
    <t>газдалмаған, минералды емес, ауыз су, табиғи</t>
  </si>
  <si>
    <t>негазированная, неминеральная, питьевая, природная</t>
  </si>
  <si>
    <t>Су 19,8 л (техникалық ерекшелікке сәйкес)</t>
  </si>
  <si>
    <t>Вода 19,8 л (согласно технической спецификации)</t>
  </si>
  <si>
    <t>Бутылка</t>
  </si>
  <si>
    <t>ШҚО, Өскемен қаласы, Белинский 36 мекен-жайында орналасқан әкімшілік ғимаратты іргелес жер учаскесімен, шаруашылық құрылыстарымен және гараждармен күзету бойынша қызметтер. Пост - стационарлық; 1 күзетші; Тәулігіне 24 сағат, 7344 хабарлама / сағ. (Техникалық сипаттамалары техникалық ерекшелікте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</si>
  <si>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Белинского 36. Пост - стационарный; 1 охранник ; Круглосуточно 24 часа, 7344 Пост/часов. (Технические характеристики указаны в технической спецификации)</t>
  </si>
  <si>
    <t>Тендер</t>
  </si>
  <si>
    <t>Шығыс Қазақстан облысы, Өскемен қ. Машиностроителей к.;</t>
  </si>
  <si>
    <t>351210.900.000000</t>
  </si>
  <si>
    <t>Жалпы энергиямен жабдықтау бойынша қызметтер</t>
  </si>
  <si>
    <t>Услуги по общему энергоснабжению</t>
  </si>
  <si>
    <t>Жалпы электрмен қамтамасыз ету бойынша жұмыстар (электрмен қамтамасыз ету, жылумен жабдықтау, ыстық су)</t>
  </si>
  <si>
    <t>Услуги по общему энергоснабжению (электроснабжение, теплоэнергия, горячая вода)</t>
  </si>
  <si>
    <t>Өскемен қаласы, Белинский көшесі, 36 мекен-жайы бойынша жылумен жабдықтау қызметтері</t>
  </si>
  <si>
    <t>Услуги теплоснабжения по адресу г.Усть-Каменогорск, ул. Белинского 36</t>
  </si>
  <si>
    <t>329111.300.000001</t>
  </si>
  <si>
    <t>Швабра</t>
  </si>
  <si>
    <t>тұрмыстық, реттелмелі</t>
  </si>
  <si>
    <t>бытовая, регулируемая</t>
  </si>
  <si>
    <t>Телескопиялық тұтқасы бар еденге арналған моп. Жалпы ұзындығы 67-120 см. тұтқаның диаметрі 19/22 ММ. тұтқаның түтік қабырғасының қалыңдығы 0,28 ММ. микрофибрадан жасалған саптама 43х13 см. (техникалық ерекшелікке сәйкес)</t>
  </si>
  <si>
    <t>Швабра для пола с телескопической рукояткой. Общая длина 67-120 см. Диаметр ручки 19/22 мм. Толщина стенки трубки ручки 0,28 мм. Насадка из микрофибры 43х13 см.  (согласно технической спецификации)</t>
  </si>
  <si>
    <t>222211.900.000002</t>
  </si>
  <si>
    <t>Қап</t>
  </si>
  <si>
    <t>Мешок</t>
  </si>
  <si>
    <t>қоқысқа арналған, полиэтиленді</t>
  </si>
  <si>
    <t>для мусора, полиэтиленовый</t>
  </si>
  <si>
    <t>Мешки для мусора, 35 л, 15шт/рул (согласно технической спецификации)</t>
  </si>
  <si>
    <t>Рулон</t>
  </si>
  <si>
    <t>Қоқысқа арналған қаптар, 120 л,10шт/рул (техникалық спецификацияға сәйкес)</t>
  </si>
  <si>
    <t>Мешки для мусора, 120 л, 10шт/рул (согласно технической спецификации)</t>
  </si>
  <si>
    <t>139510.700.000000</t>
  </si>
  <si>
    <t>техникалық, микрофибрадан</t>
  </si>
  <si>
    <t>техническая, из микрофибры</t>
  </si>
  <si>
    <t>Шыны және айна майлық, 66 * 43 см микрофибра, 1 дана (Техникалық сипаттамаға сәйкес).</t>
  </si>
  <si>
    <t>Салфетка для стекол и зеркал, 66*43 см микрофибра, 1шт (согласно технической спецификации)</t>
  </si>
  <si>
    <t>204141.000.000011</t>
  </si>
  <si>
    <t>Ауа сергітуші</t>
  </si>
  <si>
    <t>Освежитель воздуха</t>
  </si>
  <si>
    <t>Аэрозоль</t>
  </si>
  <si>
    <t>аэрозоль</t>
  </si>
  <si>
    <t>Аэрозольді ауа тазартқыш, 285 мл (техникалық сипаттамаға сәйкес).</t>
  </si>
  <si>
    <t>Освежитель воздуха аэрозольный, 285 мл  (согласно технической спецификации)</t>
  </si>
  <si>
    <t>141230.100.000010</t>
  </si>
  <si>
    <t>Қолғаптар</t>
  </si>
  <si>
    <t>Перчатки</t>
  </si>
  <si>
    <t>қолды қорғауға арналған, латекстен жасалған мата негізі жоқ</t>
  </si>
  <si>
    <t>для защиты рук, из латекса без тканевой основы</t>
  </si>
  <si>
    <t>Пара</t>
  </si>
  <si>
    <t>172313.500.000008</t>
  </si>
  <si>
    <t>борланған картоннан, формат А4</t>
  </si>
  <si>
    <t>из мелованного картона, формат А4</t>
  </si>
  <si>
    <t>Кеңсе жабдығына арналған қағаз</t>
  </si>
  <si>
    <t>Бумага для офисного оборудования</t>
  </si>
  <si>
    <t>форматы А3</t>
  </si>
  <si>
    <t>формат А3</t>
  </si>
  <si>
    <t>Қағаз А3,  80г / шаршы метр, 500 парақ (техникалық сипаттамаға сәйкес)</t>
  </si>
  <si>
    <t>Бумага А3, 80г/кв.м, 500 листов  (согласно технической спецификации)</t>
  </si>
  <si>
    <t>749020.000.000119</t>
  </si>
  <si>
    <t>Төлқұжаттандыру/мүліктендіру бойынша қызметтер</t>
  </si>
  <si>
    <t>Услуги по паспортизации/инвентаризации</t>
  </si>
  <si>
    <t>Объектілерді/жүйелерді/жолдарды/орындарды/ТМР/көздерді/қалдықтарды құжаттандыру/түгендеу бойынша қызметтер.</t>
  </si>
  <si>
    <t>Услуги по паспортизации/инвентаризации (объектов/систем/путей, дорог/мест/ТМЦ/источников/отходов и т.п.)</t>
  </si>
  <si>
    <t>шарт жасалған сәттен бастап 60 (алпыс) күнтізбелік күн ішінде</t>
  </si>
  <si>
    <t>в течение 60 (шестидесяти) календарных дней с момента заключения договора</t>
  </si>
  <si>
    <t>802010.000.000004</t>
  </si>
  <si>
    <t>Өрт/күзеттік хабарлағышты/өрт сөндіру/бейнебақылау жүйелерін және ұқаса жабдықтауды техникалық қамтамасыз ету бойынша қызмет көрсетулер</t>
  </si>
  <si>
    <t>Услуги по техническому обслуживанию пожарной/охранной сигнализации/систем тушения/видеонаблюдения и аналогичного оборудования</t>
  </si>
  <si>
    <t>Өрт/күзет белгі беру/өрт сөндіру жүйелеріне/бейне бақылау және ұқсас жабдықтарға техникалық қызмет көрсету бойынша қызметтер</t>
  </si>
  <si>
    <t>Шлагбаум мен турникетке қызмет көрсету бойынша Қызметтер (техникалық сипаттамалар Тапсырыс берушінің техникалық ерекшелігінде көрсетілген)</t>
  </si>
  <si>
    <t>Услуги по обслуживанию шлагбаума и турникета (Технические характеристики указаны в технической спецификации Заказчика)</t>
  </si>
  <si>
    <t>Работа</t>
  </si>
  <si>
    <t>823011.000.000000</t>
  </si>
  <si>
    <t>Конференцияларды/семинарларды/форумдарды/конкурстарды/корпоративтік/спорттық/мәдени/мерекелік және ұқсас іс-шараларды ұйымдастыру/өткізу бойынша қызметтер</t>
  </si>
  <si>
    <t>Июнь</t>
  </si>
  <si>
    <t>381129.000.000000</t>
  </si>
  <si>
    <t>Қауіпті емес қалдықтарды/мүліктерді/материалдарды шығару (жинау) бойынша қызметтер</t>
  </si>
  <si>
    <t>Услуги по вывозу (сбору) неопасных отходов/имущества/материалов</t>
  </si>
  <si>
    <t>зиянсыз қалдықтарды/мүліктерді/материалдарды шығару (жинау) қызметтері</t>
  </si>
  <si>
    <t>"А" класты қалдықтарды шығару бойынша қызметтер (Техникалық сипаттамалары техникалық ерекшелікте көрсетілген)</t>
  </si>
  <si>
    <t>Услуги по вывозу отходов класса "А" (Технические характеристики указаны в технической спецификации)</t>
  </si>
  <si>
    <t>Восточно-Казахстанская область, г.Усть-Каменогорск коммерческие помещения по адресу пр.Сатпаева 55/1, 55/2, 55/3, 57/1, 57/2;</t>
  </si>
  <si>
    <t>Бағдарламалық қамтамасыз ету</t>
  </si>
  <si>
    <t>Программное обеспечение</t>
  </si>
  <si>
    <t>172313.300.000000</t>
  </si>
  <si>
    <t>простая</t>
  </si>
  <si>
    <t>А5 дәптер, жұқа торға 12 парақ (техникалық ерекшелікке сәйкес)</t>
  </si>
  <si>
    <t>Тетрадь А5, тонкая в клетку 12 листов (согласно технической спецификации)</t>
  </si>
  <si>
    <t>Тыс</t>
  </si>
  <si>
    <t>Обложка</t>
  </si>
  <si>
    <t>204131.500.000000</t>
  </si>
  <si>
    <t>шаруашылық, сұйық</t>
  </si>
  <si>
    <t>хозяйственное, жидкое</t>
  </si>
  <si>
    <t>Тұрмыстық сұйық сабын 72%. МЕМСТ 52345-2003. Қаптама шөлмек-ыдыс, көлемі 5 литр. ҚР СТ ГОСТ Р 52345-2003 (техникалық ерекшелікке сәйкес)</t>
  </si>
  <si>
    <t>Хозяйственное жидкое мыло 72%. ГОСТ 52345-2003. Упаковка бутылка -тара, объем 5 литр. СТ РК ГОСТ Р 52345-2003 (согласно технической спецификации)</t>
  </si>
  <si>
    <t>204131.950.000000</t>
  </si>
  <si>
    <t>шаруашылық, қатты</t>
  </si>
  <si>
    <t>хозяйственное, твердое</t>
  </si>
  <si>
    <t>Кір сабын, кесекті 250 гр. 65-72% май. Түсі ашық қоңыр. Иіссіз. Құрамында май қышқылдарының натрий тұздары мен глицерин бар. pH 11-12. Бактерияға қарсы қасиеттері бар. МЕМСТ 30266-2017 (техникалық ерекшелікке сәйкес)</t>
  </si>
  <si>
    <t>Мыло хозяйственное, кусковое по 250гр. 65-72% жирности. Цвет светло-коричневый. Без запаха. Содержит натриевые соли жирных кислот и глицерин. pH 11-12. Обладает антибактериальными свойствами. ГОСТ 30266-2017  (согласно технической спецификации)</t>
  </si>
  <si>
    <t>272011.900.000004</t>
  </si>
  <si>
    <t>Батарейка</t>
  </si>
  <si>
    <t>типі АА</t>
  </si>
  <si>
    <t>тип АА</t>
  </si>
  <si>
    <t>AAA батареялары (қызғылт) 1,5 V 2 дана. (Тапсырыс берушінің техникалық сипаттамасына сәйкес).</t>
  </si>
  <si>
    <t>Батарейки ААА (мизинчиковые) 1,5V 2 шт. (согласно технической спецификации Заказчика).</t>
  </si>
  <si>
    <t>262021.900.000098</t>
  </si>
  <si>
    <t>Флеш жинаушы</t>
  </si>
  <si>
    <t>Флеш-накопитель</t>
  </si>
  <si>
    <t>Сайттарды әзірлеу / құру бойынша жұмыстар</t>
  </si>
  <si>
    <t>12 ай ішінде веб-сайттың ақпараттық сүйемелдеуімен сайттың қайта дизайнымен сайттың жаңа дизайнын әзірлеу. (Техникалық сипаттамалар техникалық сипаттамада көрсетілген)</t>
  </si>
  <si>
    <t>Разработка нового дизайна сайта, с редизайном сайта с информационным сопровождением веб-сайта  в течении 12 месяцев.  (Технические характеристики указаны в технической спецификации)</t>
  </si>
  <si>
    <t>812912.000.000000</t>
  </si>
  <si>
    <t>Қарды жинау (жою) бойынша жұмыстар</t>
  </si>
  <si>
    <t>Работы по уборке (удалению) снега</t>
  </si>
  <si>
    <t>Қар мен мұзды жинау жұмыстары (Техникалық сипаттамалары техникалық ерекшелікте көрсетілген)</t>
  </si>
  <si>
    <t>Работы по уборке снега и льда (Технические характеристики указаны в технической спецификации)</t>
  </si>
  <si>
    <t>Шығыс Қазақстан облысы, Өскемен қ.  Өскемен қ.;</t>
  </si>
  <si>
    <t>Ноябрь</t>
  </si>
  <si>
    <t>259318.900.000014</t>
  </si>
  <si>
    <t>Біз</t>
  </si>
  <si>
    <t>Шило</t>
  </si>
  <si>
    <t>пластмасс тұтқамен</t>
  </si>
  <si>
    <t>с пластмассовой рукояткой</t>
  </si>
  <si>
    <t>Кеңсе шилосы, ине 40 см. (техникалық сипаттамаға сәйкес)</t>
  </si>
  <si>
    <t>Шило канцелярское, игла 40 см.(согласно технической спецификации)</t>
  </si>
  <si>
    <t>АА (саусақ) батареялары 1,5 V 2 дана. (Техникалық сипаттамаға сәйкес).</t>
  </si>
  <si>
    <t>Батарейки АА (пальчиковые) 1,5V 2 шт. (согласно технической спецификации).</t>
  </si>
  <si>
    <t>331910.900.000007</t>
  </si>
  <si>
    <t>Магистралды жылуөткізу жүйелерін/жылыту желілері мен жабдықтауын техникалық қамтамасыз ету бойынша қызмет көрсетулер</t>
  </si>
  <si>
    <t>Услуги по техническому обслуживанию магистральных теплопроводных сетей/отопительных сетей и оборудования</t>
  </si>
  <si>
    <t>Магистралды жылу өткізу желілеріне/жылыту желілеріне және жабдықтарға техникалық қызмет көрсету бойынша қызметтер</t>
  </si>
  <si>
    <t>Әкімшілік ғимараттың жылу энергиясын есепке алу жүйесіне техникалық қызмет көрсету бойынша қызметтер,7 ай (Техникалық сипаттамалары техникалық ерекшелікте көрсетілген)</t>
  </si>
  <si>
    <t>331219.203.000000</t>
  </si>
  <si>
    <t>Автокөлікті/арнайы техниканы жуу бойынша қызметтер</t>
  </si>
  <si>
    <t>Услуги по мойке автотранспорта/спецтехники</t>
  </si>
  <si>
    <t>Автокөлік пен арнайы техниканы жуу бойынша қызметтер</t>
  </si>
  <si>
    <t>Автокөлікті жуу бойынша қызметтер (Техникалық сипаттамалары техникалық ерекшелікте көрсетілген)</t>
  </si>
  <si>
    <t>Услуги по мойке автотранспорта (Технические характеристики указаны в технической спецификации)</t>
  </si>
  <si>
    <t>Май</t>
  </si>
  <si>
    <t>611011.200.000000</t>
  </si>
  <si>
    <t>Телефондық байланысының қызмет көрсетулері</t>
  </si>
  <si>
    <t>Услуги телефонной связи</t>
  </si>
  <si>
    <t>Белгіленген жергілікті, қалааралық, халықаралық телефон байланысы қызметтері</t>
  </si>
  <si>
    <t>Услуги фиксированной местной, междугородней, международной телефонной связи</t>
  </si>
  <si>
    <t>Кабельдік теледидармен жергілікті, қалааралық байланыс қызметтері (техникалық спецификацияға сәйкес)</t>
  </si>
  <si>
    <t>Услуги местной, междугородней связи с кабельным телевидением (согласно технической спецификации)</t>
  </si>
  <si>
    <t>639910.000.000000</t>
  </si>
  <si>
    <t>Ақпарат ұсыну бойынша қызмет көрсетулер</t>
  </si>
  <si>
    <t>Услуги по предоставлению информации</t>
  </si>
  <si>
    <t>Ақпараттарды ұсыну бойынша қызмет (БАҚ арқылы ақпараттар, басқа да қорлардан, жинақталған өңделген ақпараттар)</t>
  </si>
  <si>
    <t>Услуги по предоставлению информации (информации из СМИ, из баз данных, других собранных/обработанных сведений)</t>
  </si>
  <si>
    <t>Веб-порталда "электрондық есептер" ақпараттық сервисіне қолжетімділікті ұсыну бойынша қызметтер opi.dfo.kz</t>
  </si>
  <si>
    <t>Услуги по предоставлению доступа к информационному сервису "Электронные отчеты" на веб-портале opi.dfo.kz</t>
  </si>
  <si>
    <t>749020.000.000039</t>
  </si>
  <si>
    <t>Құнды қағаздармен брокерлік операциялар бойынша қызметтер</t>
  </si>
  <si>
    <t>Услуги по брокерским операциям с ценными бумагами</t>
  </si>
  <si>
    <t>Құнды қағаздармен номиналды ұстаумен операциялар бойынша қызметтер</t>
  </si>
  <si>
    <t>Услуги по операциям с ценными бумагами с номинальным держанием</t>
  </si>
  <si>
    <t>Мемлекетке тиесілі немесе оларға қатысты мемлекеттің мүліктік құқығы бар бағалы қағаздарды номиналды ұстау жөніндегі қызметтер</t>
  </si>
  <si>
    <t>Услуги по номинальному держанию ценных бумаг, принадлежащих государству или в отношении которых государство имеет имущественные права</t>
  </si>
  <si>
    <t>Өскемен қ. Машиностроителей к. мекен-жайында орналасқан  кәсіпкерлікті дамытудың индустриалды аймағында электр энергиясы.</t>
  </si>
  <si>
    <t>Электроэнергия в  индустриальной зоне развития бизнеса расположенного по адресу: г. Усть-Каменогорск,  ул. Машиностроителей</t>
  </si>
  <si>
    <t>Восточно-Казахстанская область, г.Усть-Каменогорск ул. Машиностроителей;</t>
  </si>
  <si>
    <t>Электронный магазин (не ГЗ)</t>
  </si>
  <si>
    <t>910112.000.000002</t>
  </si>
  <si>
    <t>Құжат айналымын жүргізу бойынша қызметтер</t>
  </si>
  <si>
    <t>Услуги по ведению документооборота</t>
  </si>
  <si>
    <t>Құжатайналымды жүргізу қызметтері (іс жүргізу, құжаттау, құжатты басқару, құжаттарды сақтау)</t>
  </si>
  <si>
    <t>Услуги по ведению документооборота (делопроизводство, документирование, управление документацией, обеспечение сохранности документов)</t>
  </si>
  <si>
    <t>Барлық бизнес-процестерді автоматтандырумен және 12 ай ішінде техникалық қызмет көрсетумен электрондық құжат айналымы сервисін ұсыну жөніндегі қызметтер (Тапсырыс берушінің техникалық ерекшелігіне сәйкес)</t>
  </si>
  <si>
    <t>Услуги по предоставлению  cервиса электронного документооборота с автоматизацией всех бизнес-процессов и техническим обслуживанием в течении 12 месяцев  (Согласно технической спецификации Заказчика)</t>
  </si>
  <si>
    <t>749012.000.000001</t>
  </si>
  <si>
    <t>Автокөлік құралдарын бағалау бойынша қызметтер</t>
  </si>
  <si>
    <t>Услуги по оценке автотранспортных средств</t>
  </si>
  <si>
    <t>Автокөлік құралдары мен жылжымалы мүлікті бағалау жөніндегі қызметтер</t>
  </si>
  <si>
    <t>Услуги по оценке автотранспортных средств и имущества движимого</t>
  </si>
  <si>
    <t>Нарықтық құнын айқындау жөніндегі қызметтер жылжымалы мүлік (техникалық сипаттамалар техникалық сипаттамада көрсетілген)</t>
  </si>
  <si>
    <t>Услуги по определению рыночной стоимости  движимого  имущества  (Технические характеристики указаны в технической спецификации)</t>
  </si>
  <si>
    <t>711235.900.000000</t>
  </si>
  <si>
    <t>Жерге орналастыру және жер-кадастр жұмыстары</t>
  </si>
  <si>
    <t>Землеустроительные и земельно-кадастровые работы</t>
  </si>
  <si>
    <t>Қоныстандыру және жер-кадастрлық жұмыстар</t>
  </si>
  <si>
    <t>шарт жасалған сәттен бастап 30(отыз) күнтізбелік күн ішінде</t>
  </si>
  <si>
    <t>с момента заключения договора в течении 30 (тридцати) календарных дней</t>
  </si>
  <si>
    <t>212024.900.000008</t>
  </si>
  <si>
    <t>зарарсыздандырылған, залалсыздандыратын, бір реттік</t>
  </si>
  <si>
    <t>стерильная, дезинфицирующая, одноразовая</t>
  </si>
  <si>
    <t>Ылғал майлықтар, иіссіз, гипоаллергенді, құрамында этил спирті жоқ, жұмсақ қаптамада, қаптамада 100 дана</t>
  </si>
  <si>
    <t>Влажные салфетки, без запаха, гипоаллергенные, не содержат этилового спирта, в мягкой упаковке, в упаковке 100 штук</t>
  </si>
  <si>
    <t>Тапсырыс берушінің өтінімі сәтінен бастап 15 (он бес) күнтізбелік күн ішінде</t>
  </si>
  <si>
    <t>Ақпараттық ресурстарға қол жеткізу қызметі</t>
  </si>
  <si>
    <t>Ақпараттық ресурстарға қолжетімділікті ұсыну бойынша қызметтер (пайдаланушыларды сертификаттау, қолжетімділікті алу және т.б.)</t>
  </si>
  <si>
    <t>мемлекеттік сатып алу веб-порталын қолдану бойынша қызметтері</t>
  </si>
  <si>
    <t>услуги по использованию веб – портала Государственных закупок</t>
  </si>
  <si>
    <t>222925.900.000004</t>
  </si>
  <si>
    <t>Қосымша - файл</t>
  </si>
  <si>
    <t>Файл - вкладыш</t>
  </si>
  <si>
    <t>құжаттар үшін, перфорациямен, полипропилен үлдірден</t>
  </si>
  <si>
    <t>для документов, с перфорацией, из полипропиленовой пленки</t>
  </si>
  <si>
    <t>Файлдар А4, 80 мкр, 100 дана, жылтыр (Тапсырыс берушінің техникалық сипаттамасына сәйкес).</t>
  </si>
  <si>
    <t>Файлы А4, 80 мкр, 100 шт, глянцевый (согласно технической спецификации Заказчика).</t>
  </si>
  <si>
    <t>Жабысқақ жиегі бар нота қағазы, 8*8*8 ақ, бокссыз қараңыз (Тапсырыс берушінің техникалық сипаттамасына сәйкес)</t>
  </si>
  <si>
    <t>Бумага для заметок с клеевым краем, 8*8*8см, белая, без бокса (согласно технической спецификации Заказчика)</t>
  </si>
  <si>
    <t>683116.100.000001</t>
  </si>
  <si>
    <t>Жылжымайтын мүлікті бағалау бойынша қызметтер</t>
  </si>
  <si>
    <t>Услуги по оценке недвижимого имущества</t>
  </si>
  <si>
    <t>Жылжымайтын мүлікті бағалау бойынша қызметтер.</t>
  </si>
  <si>
    <t>Жылжымайтын мүлікті бағалау жөніндегі қызметтер (техникалық сипаттамалар техникалық ерекшелікте көрсетілген)</t>
  </si>
  <si>
    <t>Услуги по оценке недвижимого имущества (Технические характеристики указаны в технической спецификации)</t>
  </si>
  <si>
    <t>в течении 15 (пятнадцать) календарных дней с момента заявки Заказчика</t>
  </si>
  <si>
    <t>262011.100.000001</t>
  </si>
  <si>
    <t>Ноутбук</t>
  </si>
  <si>
    <t>орташа класстың</t>
  </si>
  <si>
    <t>среднего класса</t>
  </si>
  <si>
    <t>749020.000.000009</t>
  </si>
  <si>
    <t>Жазатайым оқиғалардан сақтандыру бойынша қызмет көрсетулер</t>
  </si>
  <si>
    <t>Услуги по страхованию от несчастных случаев</t>
  </si>
  <si>
    <t>Жазатайым жағдайлардан сақтандыру бойынша қызметтер</t>
  </si>
  <si>
    <t>Жұмысшыны еңбек (қызметтік) міндеттерін атқару кезіндегі абайсызда болатын қайғылы оқигалардан міндетті сақтандыру (Техникалық сипаттамалар техникалық сипаттамада көрсетілген)</t>
  </si>
  <si>
    <t>Обязательное страхование работника от несчастных случаев при исполнении им трудовых (служебных) обязанностей (Технические характеристики указаны в технической спецификации)</t>
  </si>
  <si>
    <t>192021.550.000000</t>
  </si>
  <si>
    <t>Ұшқынды тұтатқышты қозғалтқыштарға арналған бензин</t>
  </si>
  <si>
    <t>Бензин для двигателей с искровым зажиганием</t>
  </si>
  <si>
    <t>маркасы АИ-95</t>
  </si>
  <si>
    <t>марка АИ-95</t>
  </si>
  <si>
    <t>Литр (куб. дм.)</t>
  </si>
  <si>
    <t>821913.000.000003</t>
  </si>
  <si>
    <t>Ресімдеу бойынша қызметтер</t>
  </si>
  <si>
    <t>Услуги по оформлению</t>
  </si>
  <si>
    <t>Техникалық/құқықты белгілеу/рұқсат беру және басқа құжаттарды рәсімдеу/қайта рәсімдеу/әзірлеу/тіркеу/қатысты органдарда/тізімдерде қайта тіркеу бойынша қызметтер.</t>
  </si>
  <si>
    <t>Услуги по оформлению/получению технической/правоустанавливающей/разрешительной и иной документации (оформление/переоформление/подготовка/регистрация/перерегистрация в соответствующих органах/реестрах и аналогичное)</t>
  </si>
  <si>
    <t>Өскемен қ. мекенжайы бойынша орналасқан пәтерлерге жер үлесін анықтау (техникалық ерекшелікке сәйкес)</t>
  </si>
  <si>
    <t>Определение земельной доли на квартиры, расположенных по адресу: г. Усть-Каменогорск, (согласно технической спецификации)</t>
  </si>
  <si>
    <t>Ақпараттық ресурстарға қол жеткізуді ұсыну жөніндегі қызметтер (контрагенттер бойынша кредиттік тарих ақпаратын алу және беру) (техникалық сипаттамалар техникалық ерекшелікте көрсетілген)</t>
  </si>
  <si>
    <t>Услуги по предоставлению доступа к информационным ресурсам (получение и передача информации кредитной истории по контрагентам) (Технические характеристики указаны в технической спецификации)</t>
  </si>
  <si>
    <t>АИ-95 бензині Тапсырыс берушінің техникалық ерекшелігіне сәйкес</t>
  </si>
  <si>
    <t>бензин АИ-95 согласно технической спецификации Заказчика</t>
  </si>
  <si>
    <t>331219.206.000000</t>
  </si>
  <si>
    <t>Автокөлікті/арнайы техниканы техникалық қамтамасыз ету бойынша қызмет көрсетулер</t>
  </si>
  <si>
    <t>Услуги по техническому обслуживанию автотранспорта/специальной техники</t>
  </si>
  <si>
    <t>Автокөлікке/арнайы техникаға техникалық қызмет көрсету бойынша қызметтер</t>
  </si>
  <si>
    <t>2023 жылғы KIA Sorento автокөлігіне кепілдік техникалық қызмет көрсету қызметтері (техникалық сипаттамалар техникалық сипаттамада көрсетілген).</t>
  </si>
  <si>
    <t>Услуги по гарантийному техническому  обслуживанию  автомобиля KIA Sorentо 2023 г.в. (Технические характеристики указаны в технической спецификации).</t>
  </si>
  <si>
    <t>749020.000.000011</t>
  </si>
  <si>
    <t>Автомобиль көлігі иелерінің азаматтық-құқықтық жауапкершілігін сақтандыру бойынша қызмет көрсетулер</t>
  </si>
  <si>
    <t>Услуги по страхованию гражданско-правовой ответственности владельцев автомобильного транспорта</t>
  </si>
  <si>
    <t>Автомобиль көлігі иелерін азаматтық-құқықтық жауапкершілігін сақтандыру бойынша қызметтер</t>
  </si>
  <si>
    <t>Автокөлік құралдарының азаматтық-құқықтық жауапкершілігін міндетті сақтандыру, Тапсырыс берушінің техникалық ерекшелігіне сәйкес шығарылған.</t>
  </si>
  <si>
    <t>Обязательное страхование гражданско-правовой ответственности автотранспортных средств, согласно технической спецификации Заказчика.</t>
  </si>
  <si>
    <t>Август</t>
  </si>
  <si>
    <t>Октябрь</t>
  </si>
  <si>
    <t>Мүлікті сату бойынша электрондық сауда-саттықтың ақпараттық жүйесін пайдалану жөніндегі қызметтер</t>
  </si>
  <si>
    <t>Услуги по пользованию информационной системой электронных торгов по продаже имущества</t>
  </si>
  <si>
    <t>Лицензионное антивирусное программное обеспечение Kaspersky Total Security 2 устройства 1 год (необходима эта программа в связи с удобством использования с такими информационными системами ИС как ЕСЭДО, Е-kyzmet, ipgo.kz и т.д.) Производитель: Kaspersky Lab. Тип лицензии: ESD. Язык: Все языки. Автоматическая проверка на вирусы. Блокирование вирусов, шифровальщиков и других угроз. Удаление вирусов без замедления работы устройства. Простое и удобное управление антивирусной защитой. Установит программу НЕ УДАЛЕННО. Дополнительные технические характеристики согласно технической спецификации Заказчика.</t>
  </si>
  <si>
    <t>222925.900.000016</t>
  </si>
  <si>
    <t>журналға арналған</t>
  </si>
  <si>
    <t>для журнала</t>
  </si>
  <si>
    <t>300мм*470мм, 80 ш/а жазулар мен журналдарға арналған мұқаба. (Тапсырыс берушінің техникалық сипаттамасына сәйкес)</t>
  </si>
  <si>
    <t>Обложка для прописей и журналов 300мм*470мм, 80 мкр. (Согласно технической спецификации Заказчика)</t>
  </si>
  <si>
    <t>Күнделік А5, 168 Парақ, жасанды былғары, қара (Тапсырыс берушінің техникалық ерекшелігіне сәйкес)</t>
  </si>
  <si>
    <t>Ежедневник недатированный А5, 168 листов, искусственная кожа, черный (согласно технической спецификации Заказчика)</t>
  </si>
  <si>
    <t>151212.900.000062</t>
  </si>
  <si>
    <t>мекен-жайлық, теріден</t>
  </si>
  <si>
    <t>адресная, из кожи</t>
  </si>
  <si>
    <t>А4, кожзам, қара қолтаңбаға мекенжай папкасы (техникалық ерекшелікке сәйкес)</t>
  </si>
  <si>
    <t>Папка адресная на подпись А4, кожзам, черная  (согласно технической спецификации)</t>
  </si>
  <si>
    <t>329916.300.000002</t>
  </si>
  <si>
    <t>Бояу</t>
  </si>
  <si>
    <t>Краска</t>
  </si>
  <si>
    <t>штемпель</t>
  </si>
  <si>
    <t>штемпельная</t>
  </si>
  <si>
    <t>Штемпельді бояу 28 мл. диспенсерсіз көк (техникалық сипаттамаға сәйкес)</t>
  </si>
  <si>
    <t>172314.500.000002</t>
  </si>
  <si>
    <t>Кеңсе техникасына арналған қағаз А4, 200г / ш.м, 250 Парақ (техникалық ерекшелікке сәйкес).</t>
  </si>
  <si>
    <t>Метр</t>
  </si>
  <si>
    <t>329111.900.000001</t>
  </si>
  <si>
    <t>Таутан</t>
  </si>
  <si>
    <t>Ерш</t>
  </si>
  <si>
    <t>шаруашылық</t>
  </si>
  <si>
    <t>хозяйственный</t>
  </si>
  <si>
    <t>Дәретхана жинағы пластикалық, ерш (техникалық сипаттамаға сәйкес).</t>
  </si>
  <si>
    <t>Туалетный набор пластиковый,Ёрш (согласно технической спецификации).</t>
  </si>
  <si>
    <t>Қағаз А4, 80г / ш. м., 500 парақ (техникалық спецификацияға сәйкес)</t>
  </si>
  <si>
    <t>Бумага А4, 80г/кв.м, 500 листов (согласно технической спецификации)</t>
  </si>
  <si>
    <t>Наименование инициатора закупки</t>
  </si>
  <si>
    <t xml:space="preserve">Восточно-Казахстанская область, г.Усть-Каменогорск </t>
  </si>
  <si>
    <t xml:space="preserve">Шығыс Қазақстан облысы, Өскемен қ. </t>
  </si>
  <si>
    <t>Шығыс Қазақстан облысы, Өскемен қ. Машиностроителей к.</t>
  </si>
  <si>
    <t>Восточно-Казахстанская область, г.Усть-Каменогорск  ул. Машиностроителей</t>
  </si>
  <si>
    <t>Шығыс Қазақстан облысы, Өскемен қ.;</t>
  </si>
  <si>
    <t>Перфорациясыз пластикалық А4 120 мкр байланыстырғыш қалта (Тапсырыс берушінің техникалық сипаттамасына сәйкес)</t>
  </si>
  <si>
    <t>Папка-скоросшиватель пластиковая А4 120 мкр без перфорации (согласно технической спецификации Заказчика)</t>
  </si>
  <si>
    <t>Лицензиялық антивирустық бағдарламалық қамтамасыз ету Kaspersky Total Security 2 құрылғы 1 жыл (бұл бағдарлама ЭҚАБЖ, Е - kyzmet сияқты АЖ ақпараттық жүйелерімен пайдалану ыңғайлылығына байланысты қажет, ipgo.kz және т.б.) өндіруші: Kaspersky Lab. Лицензия түрі: ESD. Тіл: Барлық тілдер. Вирустарды автоматты түрде тексеру. Вирустарды, шифрлаушыларды және басқа қауіптерді блоктау. Құрылғыны баяулатпай вирустарды жою. Қарапайым және ыңғайлы антивирустық қорғауды басқару. Бағдарламаны қашықтан орнатпаңыз. Тапсырыс берушінің техникалық сипаттамасына сәйкес қосымша техникалық сипаттамалар.</t>
  </si>
  <si>
    <t>Закупка товаров программного обеспечения и продукции электронной промышленности</t>
  </si>
  <si>
    <t>Итого:</t>
  </si>
  <si>
    <t>ДЭП</t>
  </si>
  <si>
    <t>ЮД</t>
  </si>
  <si>
    <t>Согласовано:</t>
  </si>
  <si>
    <t>Алимханова Ж.Н.</t>
  </si>
  <si>
    <t xml:space="preserve">Шығыс Қазақстан облысы, Өскемен қ.  </t>
  </si>
  <si>
    <t>Услуги по подаче питьевой воды в индустриальной зоне по адресу г.Усть-Каменогорск, ул. Машиностроителей</t>
  </si>
  <si>
    <t>Услуги по техническому обслуживанию системы учета тепловой энергии административного здания в количестве 7 месяцев (Технические характеристики указаны в технической спецификации)</t>
  </si>
  <si>
    <t>Опрессовка внутренней системы отопления гаражных боксов и административного здания (Технические характеристики указаны в технической спецификации)</t>
  </si>
  <si>
    <t>494119.900.000000</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</si>
  <si>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</si>
  <si>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</si>
  <si>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 Тапсырыс берушінің техникалық сипаттамасына сәйкес</t>
  </si>
  <si>
    <t>493212.000.000000</t>
  </si>
  <si>
    <t>Жеңіл автокөлік жалдау қызметтері</t>
  </si>
  <si>
    <t>Услуги по аренде легковых автомобилей</t>
  </si>
  <si>
    <t>Услуги по аренде легковых автомобилей (Технические характеристики указаны в технической спецификации)</t>
  </si>
  <si>
    <t>Жеңіл автокөлік жалдау қызметтері (Тапсырыс берушінің техникалық ерекшелігіне сәйкес)</t>
  </si>
  <si>
    <t>Таныраева А.А.</t>
  </si>
  <si>
    <t xml:space="preserve">Восточно-Казахстанская область, г.Усть-Каменогорск  </t>
  </si>
  <si>
    <t>Шарт жасалған сәттен бастап 20 (жиырма) жұмыс күні ішінде</t>
  </si>
  <si>
    <t>ФХД</t>
  </si>
  <si>
    <t>Шығыс Қазақстан облысы, Өскемен қ. Казахстан,59/1;</t>
  </si>
  <si>
    <t>Восточно-Казахстанская область, г.Усть-Каменогорск ул. Кахастан, 59/1</t>
  </si>
  <si>
    <t>В течении 20 (двадцати) календарных дней с момента заключения договора</t>
  </si>
  <si>
    <t>Восточно-Казахстанская область, г.Усть-Каменогорск ул. Казахастан, 59/1</t>
  </si>
  <si>
    <t xml:space="preserve">Услуги по организации/проведению конференций/семинаров/форумов/конкурсов/корпоративных/спортивных/культурных/праздничных и </t>
  </si>
  <si>
    <t>749020.000.000071</t>
  </si>
  <si>
    <t>Услуги по проведению аудита/сертификации систем менеджмента</t>
  </si>
  <si>
    <t>Менеджмент жүйелеріне аудит / сертификаттау жүргізу жөніндегі қызметтер</t>
  </si>
  <si>
    <t>Сертификация системы менеджмента борьбы со взяточничеством на соответствие международному стандарту ISO 37001 : 2016.(Согласно технической спецификации Заказчика).</t>
  </si>
  <si>
    <t>Парақорлыққа қарсы күрес менеджменті жүйесін ISO 37001: 2016 халықаралық стандартына сәйкестікке сертификаттау.(Тапсырыс берушінің техникалық сипаттамасына сәйкес).</t>
  </si>
  <si>
    <t>ДГП</t>
  </si>
  <si>
    <t>Опрессовка внутренней системы отопления административного здания (Технические характеристики указаны в технической спецификации)</t>
  </si>
  <si>
    <t>812913.000.000000</t>
  </si>
  <si>
    <t>Санитарлық қызмет көрсетулер (дезинфекция, дезинсекция, дератизация және соларға ұқсас)</t>
  </si>
  <si>
    <t>Услуги санитарные (дезинфекция, дезинсекция, дератизация и аналогичные)</t>
  </si>
  <si>
    <t>812110.000.000000</t>
  </si>
  <si>
    <t>Услуги по уборке зданий/помещений/территории и аналогичных объектов</t>
  </si>
  <si>
    <t>Әкімшілік ғимараттың жылу энергиясын есепке алу жүйесіне техникалық қызмет көрсету жөніндегі қызметтер (Тапсырыс берушінің техникалық ерекшелігіне сәйкес).</t>
  </si>
  <si>
    <t>Услуги по техническому обслуживанию системы учета тепловой энергии административного здания (Согласно технической спецификации Заказчика).</t>
  </si>
  <si>
    <t>Мойка фасадов здания (Согласно технической спецификации Заказчика).</t>
  </si>
  <si>
    <t xml:space="preserve">Ғимараттарды/үй-жайларды/аумақтарды және ұқсас объектілерді жинау бойынша қызметтер </t>
  </si>
  <si>
    <t>Ғимараттың қасбеттерін жуу (Тапсырыс берушінің техникалық ерекшелігіне сәйкес).</t>
  </si>
  <si>
    <t>Апрель</t>
  </si>
  <si>
    <t>ДИ</t>
  </si>
  <si>
    <t>ДДОиУП</t>
  </si>
  <si>
    <t>жыл бойы жұмасына 3 рет</t>
  </si>
  <si>
    <t>в течении года 3 раза в неделю</t>
  </si>
  <si>
    <t>Услуги по подаче питьевой воды по адресу г.Усть-Каменогорск, ул. Казахастан, 59/1</t>
  </si>
  <si>
    <t>Услуги по удалению сточных вод (отведение) по адресу г. Усть-Каменогорск, ул. Казахастан, 59/1</t>
  </si>
  <si>
    <t>Өскемен қ., Қазақстан к-сі, 59/1 мекенжайы бойынша сарқынды суларды жою (бұру) жөніндегі қызметтер</t>
  </si>
  <si>
    <t>Өскемен қаласы, Қазақстан к-сі, 59/1  көшесі,  мекенжайы бойынша орналасқан индустриалды аймақта  ауыз су беру қызметтері</t>
  </si>
  <si>
    <t>Услуги теплоснабжения по адресу г.Усть-Каменогорск, Казахастан, 59/1</t>
  </si>
  <si>
    <t>Өскемен қаласы,  Қазақстан көшесі, 59/1 мекенжайы бойынша жылумен жабдықтау қызметтері</t>
  </si>
  <si>
    <t>Электроэнергия расположенного по адресу: г. Усть-Каменогорск,  ул. Казахстан,59/1</t>
  </si>
  <si>
    <t>Өскемен қ. Қазақстан к., 59/1 мекенжайында орналасқан  кәсіпкерлікті дамытудың индустриалды аймағында электр энергиясы.</t>
  </si>
  <si>
    <t>Санитарлық қызмет көрсетулер (дезинфекция, дезинсекция, дератизация және соларға ұқсас) (Техникалық сипаттамалары техникалық ерекшелікте көрсетілген)</t>
  </si>
  <si>
    <t>331215.100.000002</t>
  </si>
  <si>
    <t>Работы по текущему ремонту лифтов/лифтовых шахт</t>
  </si>
  <si>
    <t>Лифтілерді/лифт шахталарын ағымдағы жөндеу жұмыстары</t>
  </si>
  <si>
    <t>Работы по текущему ремонту лифтов/лифтовых шахт и аналогичного оборудования</t>
  </si>
  <si>
    <t>Лифтілерді/лифт шахталарын және ұқсас жабдықтарды ағымдағы жөндеу бойынша жұмыстар</t>
  </si>
  <si>
    <t>Лифтілерді/лифт шахталарын және ұқсас жабдықтарды ағымдағы жөндеу бойынша жұмыстар(Техникалық сипаттамалары техникалық ерекшелікте көрсетілген)</t>
  </si>
  <si>
    <t>Работы по текущему ремонту лифтов/лифтовых шахт и аналогичного оборудования (Согласно технической спецификации Заказчика).</t>
  </si>
  <si>
    <t xml:space="preserve"> </t>
  </si>
  <si>
    <t>Вода питьевая негазированная объем 0,5 л</t>
  </si>
  <si>
    <t>110711.300.000000</t>
  </si>
  <si>
    <t>Газдалмаған ауыз су көлемі 0,5 л</t>
  </si>
  <si>
    <t>Перфорациясы бар дәретхана қағазы</t>
  </si>
  <si>
    <t xml:space="preserve">Услуги по организации/проведению конференций/семинаров/форумов/конкурсов/корпоративных/спортивных/культурных/праздничных </t>
  </si>
  <si>
    <t>257212.990.000002</t>
  </si>
  <si>
    <t>Құлып</t>
  </si>
  <si>
    <t>Замок врезной</t>
  </si>
  <si>
    <t>Замок врезной (Технические характеристики указаны в технической спецификации Заказчика)</t>
  </si>
  <si>
    <t>Құлып Тапсырыс берушінің техникалық ерекшелігінде көрсетілген)</t>
  </si>
  <si>
    <t>Услуга по проведению испытания пожарных кранов на водоотдачу и перекатка пожарных рукавов с выдачей протокола</t>
  </si>
  <si>
    <t>Су жіберуге арналған өрт крандарын сынау және хаттама бере отырып, өрт жеңдерін орау жөніндегі қызмет</t>
  </si>
  <si>
    <t>Услуга по проведению испытания пожарных кранов на водоотдачу и перекатка пожарных рукавов с выдачей протокола. Испытание пожарных кранов в количестве - 20 штук  с опломбировкой  (Технические характеристики указаны в технической спецификации Заказчика)</t>
  </si>
  <si>
    <t>Су жіберуге арналған өрт крандарын сынау және хаттама бере отырып, өрт жеңдерін орау жөніндегі қызмет. Өрт крандарын сынау саны - 20 дана пломбасы бар (техникалық сипаттамалары Тапсырыс берушінің техникалық ерекшелігінде көрсетілген)</t>
  </si>
  <si>
    <t>749020.000.000140</t>
  </si>
  <si>
    <t>Услуги по освидетельствованию противопожарного инвентаря</t>
  </si>
  <si>
    <t>Өртке қарсы мүкәммалды куәландыру жөніндегі қызметтер</t>
  </si>
  <si>
    <t>749015.000.000001</t>
  </si>
  <si>
    <t>Услуги по проведению экспертизы промышленной безопасности</t>
  </si>
  <si>
    <t>Өнеркәсіптік қауіпсіздік сараптамасын жүргізу жөніндегі қызметтер</t>
  </si>
  <si>
    <t>бутылка</t>
  </si>
  <si>
    <t>____________________</t>
  </si>
  <si>
    <t>ДС</t>
  </si>
  <si>
    <t>Услуги автомобильного транспорта по перевозкам грузов (Технические характеристики указаны в технической спецификации)</t>
  </si>
  <si>
    <t>274022.900.000000</t>
  </si>
  <si>
    <t>Светильник</t>
  </si>
  <si>
    <t>Шамшырақ</t>
  </si>
  <si>
    <t>потолочный</t>
  </si>
  <si>
    <t>Светильник светодиодный (Технические характеристики указаны в технической спецификации Заказчика)</t>
  </si>
  <si>
    <t>Услуги по предоставлению доступа к платформе «Цифровой комплаенс ассистент» и техническое, экспертное сопровождение в течении 12 месяцев. Платформа должна соответствовать законодательным нормам РК и международным стандартам ISO 37001 Антикоррупционный менеджмент. Платформа «Цифровой комплаенс ассистент» предназначена для автоматизации операционных задач и организации единого рабочего пространства комплаенс офицера в цифровом формате. Согласно технической спецификации Заказчика.</t>
  </si>
  <si>
    <t>Шарт жасалған сәттен бастап күнтізбелік 20 (жиырма) күн ішінде</t>
  </si>
  <si>
    <t>Ноутбук                      согласно технической  характеристики Заказчика</t>
  </si>
  <si>
    <t>Ноутбук                    берушінің техникалық сипаттамасына сәйкес</t>
  </si>
  <si>
    <t xml:space="preserve">Стикер </t>
  </si>
  <si>
    <t>Флеш-накопитель 64 гб</t>
  </si>
  <si>
    <t>620129.000.0000006</t>
  </si>
  <si>
    <t>Бумага для офисной техники, плотная А4, 200г/ кв.м, 250 листов  (согласно технической спецификации).</t>
  </si>
  <si>
    <t>Тетрадь общая А5, 96листов (согласно технической спецификации)</t>
  </si>
  <si>
    <t>Органайзер офисный черный (согласно технической спецификации)</t>
  </si>
  <si>
    <t>222925.900.000017</t>
  </si>
  <si>
    <t xml:space="preserve"> пластиковый, для заметок </t>
  </si>
  <si>
    <t>пластмасса, жазбалар үшін</t>
  </si>
  <si>
    <t>Стикер пластиковый для заметок (согласно технической спецификации)</t>
  </si>
  <si>
    <t>Жазбаларға арналған пластикалық жапсырма (техникалық сипаттамаға сәйкес)</t>
  </si>
  <si>
    <t>Скотч (канцелярский). Клейкая лента прозрачная (скотч) 19 мм*33(20) м бесцветная (согласно технической спецификации).(согласно технической спецификации).</t>
  </si>
  <si>
    <t>Флеш жинаушы 64 гб (техникалық сипаттамаға сәйкес).</t>
  </si>
  <si>
    <t>259922.000.000000</t>
  </si>
  <si>
    <t>Науа</t>
  </si>
  <si>
    <t>Лоток</t>
  </si>
  <si>
    <t>329959.900.000067</t>
  </si>
  <si>
    <t>Штрих-корректор</t>
  </si>
  <si>
    <t>Штемпельная краска 28 мл. синяя без дозатора (согласно технической спецификации)</t>
  </si>
  <si>
    <t>Лоток вертикальный для документов (согласно технической спецификации)</t>
  </si>
  <si>
    <t>Құжаттар үшін тік науа (техникалық сипаттамаға сәйкес)</t>
  </si>
  <si>
    <t>Ручка-корректор с быстросохнущей корректирующей жидкостью для точечных исправлений.</t>
  </si>
  <si>
    <t>Нүктелік түзетулерге арналған тез кептіретін түзету сұйықтығы бар түзеткіш қалам</t>
  </si>
  <si>
    <t>Штрих-түзеткіш</t>
  </si>
  <si>
    <t>Календарь настольный на 2025 год,  Календарь-домик 200*160 мм. (согласно технической спецификации Заказчика)</t>
  </si>
  <si>
    <t>2025 жылға арналған жұмыс үстелі күнтізбесі, 200*160 мм үй күнтізбесі (Тапсырыс берушінің техникалық сипаттамасына сәйкес)</t>
  </si>
  <si>
    <t>Папка-регистратор А4,  80мм, картон с покрытием ПВХ (согласно технической спецификации)</t>
  </si>
  <si>
    <t>Тіркеуші 80 мм  (техникалық ерекшелікке сәйкес)</t>
  </si>
  <si>
    <t>Степлер настольный 24/6, 30 см, 20 листов, пластиковый , с антистеплером (согласно технической спецификации).</t>
  </si>
  <si>
    <t>Степлер үстел 24/6, 30 см., 20 парақ, пластикалық, антистеплермен (техникалық сипаттамаға сәйкес). (техникалық спецификацияға сәйкес)</t>
  </si>
  <si>
    <t>Маркеры перманентный  3 мм цветной, (согласно технической спецификации).</t>
  </si>
  <si>
    <t>Пачка</t>
  </si>
  <si>
    <t>Шығыс Қазақстан облысы, Өскемен қ. Казахстан,59/1</t>
  </si>
  <si>
    <t xml:space="preserve">Хлор в таблетках </t>
  </si>
  <si>
    <t>Дәретханаға арналған тазартқыш, антиналет, белсенді тазарту, хлормен, 900 мл(техникалық сипаттамаға сәйкес).</t>
  </si>
  <si>
    <t>Чистящее средство , антиналет, активное очищение, с хлором, 900 мл (согласно технической спецификации).</t>
  </si>
  <si>
    <t>Чистящее средство для унитаза, антиналет, активное очищение, с хлором, 500 мл (согласно технической спецификации).</t>
  </si>
  <si>
    <t>Дәретханаға арналған тазартқыш, антиналет, белсенді тазарту, хлормен, 500 мл(техникалық сипаттамаға сәйкес).</t>
  </si>
  <si>
    <t>204131.900.000001</t>
  </si>
  <si>
    <t>туалетное, твердое</t>
  </si>
  <si>
    <t>дәретхана, қатты</t>
  </si>
  <si>
    <t>Мыло туалетное кусковое, 90гр. ГОСТ 52345-2003 СТ РК ГОСТ Р 52345-2003 (согласно технической спецификации)</t>
  </si>
  <si>
    <t>Дәретхана сабыны, 90 гр. ГОСТ 52345-2003 ҚР СТ ГОСТ Р 52345-2003 (техникалық ерекшелікке сәйкес)</t>
  </si>
  <si>
    <t>Мыло туалетное, жидкое, 5л ГОСТ 52345-2003 СТ РК ГОСТ Р 52345-2003 (согласно технической спецификации)</t>
  </si>
  <si>
    <t>Иіс сабын, сұйық, 5л, ГОСТ 52345-2003 ҚР СТ ГОСТ Р 52345-2003(техникалық спецификацияға сәйкес)</t>
  </si>
  <si>
    <t>Қоқысқа арналған қаптар, 30 л,15шт/рул (техникалық спецификацияға сәйкес)</t>
  </si>
  <si>
    <t>Перчатки хозяйственные резиновые (согласно технической спецификации)</t>
  </si>
  <si>
    <t>Тұрмыстық резеңке қолғаптар (техникалық спецификацияға сәйкес)</t>
  </si>
  <si>
    <t>Тряпка для удаления пыли, тканая</t>
  </si>
  <si>
    <t xml:space="preserve">139229.590.000002 </t>
  </si>
  <si>
    <t>Тряпка для пыли из микрофибры 40/30 см (согласно технической спецификации)</t>
  </si>
  <si>
    <t>микроталшықты шаң шүберек 40/30 см  (техникалық сипаттамаға сәйкес)</t>
  </si>
  <si>
    <t>Шаңды кетіруге арналған шүберек, тоқылған</t>
  </si>
  <si>
    <t xml:space="preserve">139229.900.000000 </t>
  </si>
  <si>
    <t>Тряпка для мытья полов, трикотажная</t>
  </si>
  <si>
    <t>Тряпка для мытья полов, трикотажная (согласно технической спецификации)</t>
  </si>
  <si>
    <t>Еден жууға арналған шүберек, тоқылған</t>
  </si>
  <si>
    <t>Тоқылған еден жууға арналған шүберек (техникалық сипаттамаға сәйкес)</t>
  </si>
  <si>
    <t>Банка</t>
  </si>
  <si>
    <t>Хлор в таблетках (согласно технической спецификации)</t>
  </si>
  <si>
    <t>для мусора, полиэтиленовый (согласно технической спецификации)</t>
  </si>
  <si>
    <t>Диффузор ароматический, 60 мл (согласно технической спецификации)</t>
  </si>
  <si>
    <t>Перчатки строительные (согласно технической спецификации)</t>
  </si>
  <si>
    <t xml:space="preserve">204141.000.000015 </t>
  </si>
  <si>
    <t xml:space="preserve">Освежитель воздуха для помещения, твердый </t>
  </si>
  <si>
    <t>Бөлмеге арналған ауа тазартқыш, қатты</t>
  </si>
  <si>
    <t>Хош иісті Диффузор, 60 мл (техникалық сипаттамаға сәйкес)</t>
  </si>
  <si>
    <t>Құрылыс қолғаптары (техникалық сипаттамаға сәйкес)</t>
  </si>
  <si>
    <t xml:space="preserve">212013.990.000139 </t>
  </si>
  <si>
    <t xml:space="preserve"> Гидрохлоротиазид</t>
  </si>
  <si>
    <t>Таблеткадағы Хлор (техникалық сипаттамаға сәйкес)</t>
  </si>
  <si>
    <t xml:space="preserve">Таблеткадағы Хлор </t>
  </si>
  <si>
    <t xml:space="preserve">204132.750.000000 </t>
  </si>
  <si>
    <t>Средство моющее для мытья стекол и зеркальных поверхностей, жидкость</t>
  </si>
  <si>
    <t>Шыны және айна беттерін жууға арналған жуғыш зат, сұйықтық</t>
  </si>
  <si>
    <t>Шам</t>
  </si>
  <si>
    <t>Розетки 2-е внутренние (Технические характеристики указаны в технической спецификации Заказчика)</t>
  </si>
  <si>
    <t>Изолента большая бухта (Технические характеристики указаны в технической спецификации Заказчика)</t>
  </si>
  <si>
    <t>ВВГ НГЛС ф3х1,5 мм (Технические характеристики указаны в технической спецификации Заказчика)</t>
  </si>
  <si>
    <t>Выключатели (Технические характеристики указаны в технической спецификации Заказчика)</t>
  </si>
  <si>
    <t>Светильники  прямоугольные (Технические характеристики указаны в технической спецификации Заказчика)</t>
  </si>
  <si>
    <t>Светильники круглые (Технические характеристики указаны в технической спецификации Заказчика)</t>
  </si>
  <si>
    <t>Инструмент набор электрика (Технические характеристики указаны в технической спецификации Заказчика)</t>
  </si>
  <si>
    <t>Шуруповерт (Технические характеристики указаны в технической спецификации Заказчика)</t>
  </si>
  <si>
    <t>Запорная арматура  (Технические характеристики указаны в технической спецификации Заказчика)</t>
  </si>
  <si>
    <t>Радиаторы биметаллические (Технические характеристики указаны в технической спецификации Заказчика)</t>
  </si>
  <si>
    <t>Смесители (Технические характеристики указаны в технической спецификации Заказчика)</t>
  </si>
  <si>
    <t>2-ші ішкі розеткалар (техникалық сипаттамалары Тапсырыс берушінің техникалық сипаттамасында көрсетілген)</t>
  </si>
  <si>
    <t>Электрлік таспа Үлкен шығанағы (техникалық сипаттамалары Тапсырыс берушінің техникалық сипаттамасында көрсетілген)</t>
  </si>
  <si>
    <t>Ажыратқыштар (техникалық сипаттамалары Тапсырыс берушінің техникалық сипаттамасында көрсетілген)</t>
  </si>
  <si>
    <t>Тікбұрышты шамдар (техникалық сипаттамалары Тапсырыс берушінің техникалық сипаттамасында көрсетілген)</t>
  </si>
  <si>
    <t>Дөңгелек шамдар (техникалық сипаттамалары Тапсырыс берушінің техникалық сипаттамасында көрсетілген)</t>
  </si>
  <si>
    <t>Электрик жиынтығы құралы (техникалық сипаттамалары Тапсырыс берушінің техникалық сипаттамасында көрсетілген)</t>
  </si>
  <si>
    <t>Бұрағыш (техникалық сипаттамалары Тапсырыс берушінің техникалық сипаттамасында көрсетілген)</t>
  </si>
  <si>
    <t>Бекіту арматурасы (техникалық сипаттамалары Тапсырыс берушінің техникалық сипаттамасында көрсетілген)</t>
  </si>
  <si>
    <t>Биметалды радиаторлар (техникалық сипаттамалары Тапсырыс берушінің техникалық сипаттамасында көрсетілген)</t>
  </si>
  <si>
    <t>Араластырғыштар (техникалық сипаттамалары Тапсырыс берушінің техникалық сипаттамасында көрсетілген)</t>
  </si>
  <si>
    <t xml:space="preserve">273311.100.000007 </t>
  </si>
  <si>
    <t>Розетка штепсельная, двухместная</t>
  </si>
  <si>
    <t>139919.900.000025</t>
  </si>
  <si>
    <t>Изолента</t>
  </si>
  <si>
    <t>Жабысқақ таспа</t>
  </si>
  <si>
    <t>Штепсельді Розетка, екі орындық</t>
  </si>
  <si>
    <t>Кабель силовой                 ВВГ НГЛС ф3х2,5 мм (Технические характеристики указаны в технической спецификации Заказчика)</t>
  </si>
  <si>
    <t>Қуат кабелі ВВГНГЛС ф3 х 2,5 мм (техникалық сипаттамалары Тапсырыс берушінің техникалық сипаттамасында көрсетілген)</t>
  </si>
  <si>
    <t>Қуат кабелі ВВГ НГЛС ф3х1,5 мм  (техникалық сипаттамалары Тапсырыс берушінің техникалық сипаттамасында көрсетілген)</t>
  </si>
  <si>
    <t xml:space="preserve">273213.730.000108 </t>
  </si>
  <si>
    <t xml:space="preserve">Кабель силовой марка ПвВГнг, напряжение 1 000 В </t>
  </si>
  <si>
    <t>ВВГнг қуат маркалы Кабель, кернеуі 1 000 В</t>
  </si>
  <si>
    <t xml:space="preserve">273311.100.000003 </t>
  </si>
  <si>
    <t>Выключатель одноклавишный</t>
  </si>
  <si>
    <t>Бір кілтті қосқыш</t>
  </si>
  <si>
    <t xml:space="preserve">259413.900.000031 </t>
  </si>
  <si>
    <t>Набор инструментов для электромеханика</t>
  </si>
  <si>
    <t>Электромеханикке арналған құралдар жинағы</t>
  </si>
  <si>
    <t xml:space="preserve">257330.650.000023 </t>
  </si>
  <si>
    <t>Шуруповерт ручной</t>
  </si>
  <si>
    <t>Қолмен бұрағыш</t>
  </si>
  <si>
    <t xml:space="preserve">281413.900.000102 </t>
  </si>
  <si>
    <t xml:space="preserve">Клапан запорно-регулирующий, стальной, размер 450-2600 мм </t>
  </si>
  <si>
    <t>Клапан өшіру-реттеу, Болат, мөлшері 450-2600 мм</t>
  </si>
  <si>
    <t>252111.900.000003</t>
  </si>
  <si>
    <t xml:space="preserve"> Радиатор отопления секционный, биметалический </t>
  </si>
  <si>
    <t xml:space="preserve">Радиатор отопления секционный, биметалический </t>
  </si>
  <si>
    <t>Секциялық, биметалдық Жылыту радиаторы</t>
  </si>
  <si>
    <t>Смеситель для моек, двухрукояточный, набортный, размер 240*130 мм</t>
  </si>
  <si>
    <t>281412.330.000007</t>
  </si>
  <si>
    <t>Жууға арналған араластырғыш, екі қолды, жиналмалы, өлшемі 240 * 130 мм</t>
  </si>
  <si>
    <t>по заявке Заказчика, до 31 декабря 2025 года</t>
  </si>
  <si>
    <t>по заявке заказчика, до 31 декабря 2025 года</t>
  </si>
  <si>
    <t>Тапсырыс берушінің өтінімі бойынша, 2025 жылғы 31 желтоқсанға дейін</t>
  </si>
  <si>
    <t>Услуги по проваедению семинара(Согласно технической спецификации Заказчика).</t>
  </si>
  <si>
    <t>Семинар өткізу бойынша қызметтер (Тапсырыс берушінің техникалық ерекшелігіне сәйкес).</t>
  </si>
  <si>
    <t>2025 жылғы 31 желтоқсанға дейін</t>
  </si>
  <si>
    <t>до 31 декабря 2025 года</t>
  </si>
  <si>
    <t>910112.000.000000</t>
  </si>
  <si>
    <t>Услуги по ведению архивных документов</t>
  </si>
  <si>
    <t>Услуги по ведению архивных документов (Технические характеристики указаны в технической спецификации)</t>
  </si>
  <si>
    <t>Мұрағаттық құжаттарды жүргізу жөніндегі қызметтер</t>
  </si>
  <si>
    <t>Мұрағаттық құжаттарды жүргізу жөніндегі қызметтер (Техникалық сипаттамалары техникалық ерекшелікте көрсетілген)</t>
  </si>
  <si>
    <t>Комплекс услуг по оценке имущества</t>
  </si>
  <si>
    <t xml:space="preserve">683116.200.000000 </t>
  </si>
  <si>
    <t xml:space="preserve">Услуги по оценке имущества </t>
  </si>
  <si>
    <t>Комплекс услуг по оценке имущества (Технические характеристики указаны в технической спецификации)</t>
  </si>
  <si>
    <t>Мүлікті бағалау жөніндегі қызметтер кешені (Техникалық сипаттамалар техникалық ерекшелікте көрсетілген)</t>
  </si>
  <si>
    <t>Мүлікті бағалау бойынша қызметтер кешені</t>
  </si>
  <si>
    <t>Мүлікті бағалау бойынша қызметтер</t>
  </si>
  <si>
    <t>2024 ж. жеке және жылдық шоғырландырылған қаржылық есептілікке аудит жүргізу бойынша қызметтер (Техникалық сипаттамалары техникалық ерекшелікте көрсетілген)</t>
  </si>
  <si>
    <t>Услуги по проведению аудита отдельной и годовой консолидированной финансовой отчетности за 2024 г.  (Технические характеристики указаны в технической спецификации)</t>
  </si>
  <si>
    <t>Информационно-правовое обеспечение и абонентское обслуживание  базы данных  на 2025 г.  (Технические характеристики указаны в технической спецификации)</t>
  </si>
  <si>
    <t>Информационно-правовое обеспечение Справочно-правовой системы и абонентское обслуживание  базы данных Справочно-правовой системы  на 2025 г.  (Технические характеристики указаны в технической спецификации)</t>
  </si>
  <si>
    <t>2025 жылға арналған анықтамалық-құқықтық жүйені ақпараттық-құқықтық қамтамасыз ету және анықтамалық-құқықтық жүйенің дерекқорына абоненттік қызмет көрсету (техникалық сипаттамалар техникалық ерекшелікте көрсетілген)</t>
  </si>
  <si>
    <t>2025 жылдың 31 желтоқсанына дейін</t>
  </si>
  <si>
    <t>по 31 декабря 2025 года</t>
  </si>
  <si>
    <t>Услуга по сопровождению сметно-нормативной базы в строительстве, дающего право доступа к компьютерному сметному программному обеспечению  SANA(Технические характеристики указаны в технической спецификации)</t>
  </si>
  <si>
    <t>Sana компьютерлік сметалық бағдарламалық қамтамасыз етуге қол жеткізу құқығын беретін құрылыстағы сметалық-нормативтік базаны сүйемелдеу жөніндегі қызмет (техникалық сипаттамалар техникалық ерекшелікте көрсетілген)</t>
  </si>
  <si>
    <t xml:space="preserve">Услуги по информационной поддержке сайтов </t>
  </si>
  <si>
    <t xml:space="preserve">Услуги по изменению, добавлению текстов, графических элементов сайта </t>
  </si>
  <si>
    <t xml:space="preserve">631112.000.000001 </t>
  </si>
  <si>
    <t>Сайттың мәтіндерін, графикалық элементтерін өзгерту, қосу жөніндегі қызметтер</t>
  </si>
  <si>
    <t>2025 жылы 31 желтоқсанына</t>
  </si>
  <si>
    <t>2025 жылғы 01 қаңтардан 2025 жылғы 28 ақпанға дейін</t>
  </si>
  <si>
    <t>2025 жылғы 01 наурыздан 2025 жылғы 31 желтоқсанға дейін</t>
  </si>
  <si>
    <t>с 01 марта 2025 года по 31 декабря 2025 года</t>
  </si>
  <si>
    <t>2025 жылғы 1 желтоқсанына  31 желтоқсанға дейін</t>
  </si>
  <si>
    <t>Услуги по доступу к Интернету широкополосному по сетям проводным</t>
  </si>
  <si>
    <t>Услуги по доступу к Интернету широкополосному по сетям проводным (согласно технической спецификации)</t>
  </si>
  <si>
    <t>Сымсыз желілер бойынша кең жолақты Интернетке рұқсат беру бойынша қызметтер(техникалық спецификацияға сәйкес)</t>
  </si>
  <si>
    <t>2025 жылғы 31 желтоқсанға</t>
  </si>
  <si>
    <t>Техническое обслуживание лифтов в здании по ул. Казахстан 59/1                                   (Согласно технической спецификации Заказчика).</t>
  </si>
  <si>
    <t>Қазақстан көшесі 59/1 ғимаратында лифтілерге техникалық қызмет көрсету (Тапсырыс берушінің техникалық ерекшелігіне сәйкес).</t>
  </si>
  <si>
    <t>Услуги санитарные (дезинфекция, дезинсекция, дератизация и аналогичные) (Технические характеристики указаны в технической спецификации)</t>
  </si>
  <si>
    <t>ТҰТТАҒЫ бекіту арматурасын бөлшектеу және  (Техникалық сипаттамалары техникалық ерекшелікте көрсетілген)</t>
  </si>
  <si>
    <t>Демонтаж и монтаж запорной арматуры на ТУУ (Технические характеристики указаны в технической спецификации)</t>
  </si>
  <si>
    <t xml:space="preserve">332029.700.000000 </t>
  </si>
  <si>
    <t>Работы по установке (монтажу) кранов/клапанов и аналогичной запорно-регулировочной арматуры</t>
  </si>
  <si>
    <t>Крандарды/клапандарды және ұқсас бекіту-реттеу арматурасын орнату (монтаждау) жөніндегі жұмыстар</t>
  </si>
  <si>
    <t>Экспертиза состояния электропроводки, сетей и тд (Технические характеристики указаны в технической спецификации Заказчика)</t>
  </si>
  <si>
    <t>Прочистка канализации (Технические характеристики указаны в технической спецификации Заказчика)</t>
  </si>
  <si>
    <t>Электр сымдарының, желілердің және т. б. жағдайын сараптау (техникалық сипаттамалар Тапсырыс берушінің техникалық сипаттамасында көрсетілген)</t>
  </si>
  <si>
    <t>Кәрізді тазарту (техникалық сипаттамалары Тапсырыс берушінің техникалық сипаттамасында көрсетілген)</t>
  </si>
  <si>
    <t>Замена подводящих труб ХВС к насосной (Согласно технической спецификации Заказчика).</t>
  </si>
  <si>
    <t xml:space="preserve">331910.600.000002 </t>
  </si>
  <si>
    <t>Работы по текущему ремонту труб</t>
  </si>
  <si>
    <t>Құбырларды ағымдағы жөндеу бойынша жұмыстар</t>
  </si>
  <si>
    <t>ХВС жеткізу құбырларын сорғы құбырына ауыстыру (Тапсырыс берушінің техникалық ерекшелігіне сәйкес).</t>
  </si>
  <si>
    <t>Услуги по промывке/чистке канализационных сетей/люков</t>
  </si>
  <si>
    <t xml:space="preserve">370011.100.000001 </t>
  </si>
  <si>
    <t>Кәріз желілерін/люктерді жуу/тазалау бойынша қызметтер</t>
  </si>
  <si>
    <t>Автоматты өрт дабылына қызмет көрсету(техникалық сипаттамалар техникалық сипаттамада көрсетілген)</t>
  </si>
  <si>
    <t>Обслуживание автоматической пожарной сигнализации (Технические характеристики указаны в технической спецификации)</t>
  </si>
  <si>
    <t xml:space="preserve">331319.100.000001 </t>
  </si>
  <si>
    <t>Услуги по техническому обслуживанию сетей и оборудования связи</t>
  </si>
  <si>
    <t>Байланыс желілері мен жабдықтарына техникалық қызмет көрсету жөніндегі қызметтер</t>
  </si>
  <si>
    <t>Настройка телефонии и техническое обслуживание IP телефонии (Технические характеристики указаны в технической спецификации Заказчика)</t>
  </si>
  <si>
    <t>Телефонияны орнату және IP телефониясына техникалық қызмет көрсету (техникалық сипаттамалар Тапсырыс берушінің техникалық сипаттамасында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</si>
  <si>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2880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</si>
  <si>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2880 Бекет/сағат.   (Техникалық сипаттамалар техникалық сипаттамада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</si>
  <si>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14688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</si>
  <si>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14688 Бекет/сағат.   (Техникалық сипаттамалар техникалық сипаттамада көрсетілген)</t>
  </si>
  <si>
    <t xml:space="preserve">683211.900.000000 </t>
  </si>
  <si>
    <t xml:space="preserve">Услуги организаций по управлению общим имуществом </t>
  </si>
  <si>
    <t xml:space="preserve">Услуги организаций (КСК,КСП) по управлению общим имуществом </t>
  </si>
  <si>
    <t>Ортақ мүлікті басқару жөніндегі ұйымдардың қызметтері</t>
  </si>
  <si>
    <t>Ортақ мүлікті басқару жөніндегі ұйымның (ПИК,ПИК) қызметтері</t>
  </si>
  <si>
    <t>Услуги охраны многоквартирного жилого дома; по адресу Есемберлина, позиция 90 Пост - стационарный; 1 охранник ; Круглосуточно 24 часа, 7344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</si>
  <si>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7344 пост/сағат. (Техникалық сипаттамалар техникалық сипаттамада көрсетілген)</t>
  </si>
  <si>
    <t>Услуги охраны многоквартирного жилого дома; по адресу Есемберлина, позиция 90 Пост - стационарный; 1 охранник ; Круглосуточно 24 часа, 1416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</si>
  <si>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1416 пост/сағат. (Техникалық сипаттамалар техникалық сипаттамада көрсетілген)</t>
  </si>
  <si>
    <t xml:space="preserve">Работы по изготовлению техпаспортов на жилые дома, расположенных по адресу: г. Усть-Каменогорск, (поз 89,99) </t>
  </si>
  <si>
    <t>Өскемен қ., (поз 89,99 немесе . мекенжайында орналасқан тұрғын үйлерге техникалық паспорттар дайындау бойынша жұмыстар.</t>
  </si>
  <si>
    <t>Услуги по охране индустриальной зоны,  расположенного по адресу ВКО, г. Усть-Каменогорск. Пост №1 - стационарно-передвижной; 1 охранник ; Круглосуточно 24 часа; 7344 Пост/часов (Технические характеристики указаны в технической спецификации).</t>
  </si>
  <si>
    <t>с 01 января 2025 года по 28 февраля 2025 года</t>
  </si>
  <si>
    <t>Услуги по разделению земельных участков, расположенных по адресу: г. Серебрянск, район Алтай, (согласно технической спецификации)</t>
  </si>
  <si>
    <t>Серебрянск қаласы, Алтай ауданы мекенжайында орналасқан жер учаскелерін бөлу жөніндегі қызметтер (техникалық ерекшелікке сәйкес)</t>
  </si>
  <si>
    <t>1С платформасында дайындалған кредиттік қызметті есепке алу және автоматтандыру үшін"Қазақстан үшін микроқаржы ұйымын басқару" (Согласно технической спецификации Заказчика)</t>
  </si>
  <si>
    <t>"Управление микрофинансовой организацией для Казахстана"для ведения учета и автоматизации подготовленной кредитной деятельности на платформе 1С (Технические характеристики указаны в технической спецификации)</t>
  </si>
  <si>
    <t>Cогласно условиям договора и технической спецификации Заказчика до 31.12.2025 г.</t>
  </si>
  <si>
    <t>Шарт талаптарына және Тапсырыс берушінің техникалық ерекшелігіне сәйкес 31.12.2025 ж. дейін</t>
  </si>
  <si>
    <t>Сатпаев даңғылы мекенжайындағы коммерциялық үй-жайларда ауыз су беру бойынша қызметтер.</t>
  </si>
  <si>
    <t xml:space="preserve">Восточно-Казахстанская область, г.Усть-Каменогорск коммерческие помещения по адресу пр.Сатпаева </t>
  </si>
  <si>
    <t>Шығыс Қазақстан облысы, Өскемен қ. Сатпаев даңғылы, мекенжайындағы коммерциялық үй-жайлар;</t>
  </si>
  <si>
    <t>Өскемен қаласы, Есенберлин поз көшесі мекенжайы бойынша кондоминиум объектісін тіркегені үшін көрсетілетін қызметтер.:99,89,90 (техникалық сипаттамалар техникалық сипаттамада көрсетілген)</t>
  </si>
  <si>
    <t>Услуги за регистрация объекта кондоминиума по адресу г. Усть-Каменогорск, Есемберлина поз.:99,89,90 (Технические характеристики указаны в технической спецификации).</t>
  </si>
  <si>
    <t>Шығыс Қазақстан облысы, Өскемен қ.</t>
  </si>
  <si>
    <t>Восточно-Казахстанская область,г. Серебрянск, район Алтай</t>
  </si>
  <si>
    <t>Шығыс Қазақстан облысы, қ.  Өскемен қ.;</t>
  </si>
  <si>
    <t>Сатпаев даңғылы мекенжайындағы коммерциялық үй-жайларда ағынды суларды бұру қызметі (бұру).</t>
  </si>
  <si>
    <t>Восточно-Казахстанская область, г.Усть-Каменогорск ул. Есемберлина, позиция 90</t>
  </si>
  <si>
    <t>Шығыс Қазақстан облысы, Өскемен қ. Есемберлин,90;</t>
  </si>
  <si>
    <t>Услуги по проваедению семинара (Согласно технической спецификации Заказчика).</t>
  </si>
  <si>
    <t>Услуги по проведению семинара (Согласно технической спецификации Заказчика).</t>
  </si>
  <si>
    <t>Восточно-Казахстанская область, г.Усть-Каменогорск ул. Казахстан, 59/1</t>
  </si>
  <si>
    <t>с 1 января до 31 декабря 2025 года</t>
  </si>
  <si>
    <t>ШҚО, Өскемен қаласында орналасқан индустриялық аймақты күзету жөніндегі қызметтер. №1 Пост - стационарлық-жылжымалы; 1 күзетші; тәулік бойы 24 сағат; 7344 пост / сағат (Техникалық сипаттамалары техникалық ерекшелікте көрсетілген).</t>
  </si>
  <si>
    <t>пластиковый, на вращающейся основе (согласно технической спецификации)</t>
  </si>
  <si>
    <t>пластикалы, айналмалы негізде (техникалық сипаттамаға сәйкес)</t>
  </si>
  <si>
    <t>Ремонт и Обслуживание автоматической пожарной сигнализации (Технические характеристики указаны в технической спецификации)</t>
  </si>
  <si>
    <t>Работы по ремонту/модернизации системы видеонаблюдения и аналогичного оборудования</t>
  </si>
  <si>
    <t>Бейнебақылау жүйесін және осыған ұқсас жабдықты жөндеу/жаңғырту жөніндегі жұмыстар</t>
  </si>
  <si>
    <t>Работы по ремонту/модернизации системы видеонаблюдения и аналогичного оборудования и техническое обслуживание</t>
  </si>
  <si>
    <t>Услуги по техническому обслуживанию лифтов/лифтовых шахт и аналогичного оборудования</t>
  </si>
  <si>
    <t>331313.100.000001</t>
  </si>
  <si>
    <t>с 01 января 2025 года по 31 декабря 2025 года</t>
  </si>
  <si>
    <t>2025 жылғы 01 қаңтардан 2025 жылғы 31 желтоқсанға дейін</t>
  </si>
  <si>
    <t>Услуги по обеспечению безопасности</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</si>
  <si>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(3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</si>
  <si>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802010.000.000003</t>
  </si>
  <si>
    <t>Қауіпсіздікті қамтамасыз ету қызметі</t>
  </si>
  <si>
    <t>Қауіпсіздікті қамтамасыз ету және сақтандыру құрылғыларымен мониторингілеу, қауіпсіздіктің дабыл және балама жүйелерімен қамтамасыз ету қызметтері</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</si>
  <si>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</si>
  <si>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Жеткізушінің есебінен бейнебақылау жүйесін (3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</si>
  <si>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(2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</si>
  <si>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Жеткізушінің есебінен бейнебақылау жүйесін (2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</si>
  <si>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АУП</t>
  </si>
  <si>
    <t>Услуги по проведению семинара(Согласно технической спецификации Заказчика).</t>
  </si>
  <si>
    <t xml:space="preserve">Электр энергиясы </t>
  </si>
  <si>
    <t xml:space="preserve">Электроэнергия </t>
  </si>
  <si>
    <t xml:space="preserve">Восточно-Казахстанская область, г. Усть-Каменогорск </t>
  </si>
  <si>
    <t xml:space="preserve">Шығыс Қазақстан облысы, Өскемен </t>
  </si>
  <si>
    <t xml:space="preserve">Услуги по подаче питьевой воды </t>
  </si>
  <si>
    <t xml:space="preserve">Услуги по удалению сточных вод (отведение) </t>
  </si>
  <si>
    <t xml:space="preserve">Услуги теплоснабжения </t>
  </si>
  <si>
    <t xml:space="preserve"> жылумен жабдықтау қызметі.</t>
  </si>
  <si>
    <t>Годовой план закупок товаров, работ и услуг АО "СПК "Ертіс"  на 2025 год с изменениями на 13.01.2025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</si>
</sst>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_-* #,##0.00_р_._-;\-* #,##0.00_р_._-;_-* &quot;-&quot;??_р_._-;_-@_-"/>
  </numFmts>
  <fonts count="31" x14ac:knownFonts="1">
    <font>
      <sz val="11"/>
      <color indexed="8"/>
      <name val="Calibri"/>
      <family val="2"/>
    </font>
    <font>
      <sz val="20"/>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20"/>
      <color rgb="FF006100"/>
      <name val="Calibri"/>
      <family val="2"/>
      <charset val="204"/>
      <scheme val="minor"/>
    </font>
    <font>
      <sz val="20"/>
      <color rgb="FF9C0006"/>
      <name val="Calibri"/>
      <family val="2"/>
      <charset val="204"/>
      <scheme val="minor"/>
    </font>
    <font>
      <sz val="20"/>
      <color rgb="FF9C6500"/>
      <name val="Calibri"/>
      <family val="2"/>
      <charset val="204"/>
      <scheme val="minor"/>
    </font>
    <font>
      <sz val="20"/>
      <color rgb="FF3F3F76"/>
      <name val="Calibri"/>
      <family val="2"/>
      <charset val="204"/>
      <scheme val="minor"/>
    </font>
    <font>
      <b/>
      <sz val="20"/>
      <color rgb="FF3F3F3F"/>
      <name val="Calibri"/>
      <family val="2"/>
      <charset val="204"/>
      <scheme val="minor"/>
    </font>
    <font>
      <b/>
      <sz val="20"/>
      <color rgb="FFFA7D00"/>
      <name val="Calibri"/>
      <family val="2"/>
      <charset val="204"/>
      <scheme val="minor"/>
    </font>
    <font>
      <sz val="20"/>
      <color rgb="FFFA7D00"/>
      <name val="Calibri"/>
      <family val="2"/>
      <charset val="204"/>
      <scheme val="minor"/>
    </font>
    <font>
      <b/>
      <sz val="20"/>
      <color theme="0"/>
      <name val="Calibri"/>
      <family val="2"/>
      <charset val="204"/>
      <scheme val="minor"/>
    </font>
    <font>
      <sz val="20"/>
      <color rgb="FFFF0000"/>
      <name val="Calibri"/>
      <family val="2"/>
      <charset val="204"/>
      <scheme val="minor"/>
    </font>
    <font>
      <i/>
      <sz val="20"/>
      <color rgb="FF7F7F7F"/>
      <name val="Calibri"/>
      <family val="2"/>
      <charset val="204"/>
      <scheme val="minor"/>
    </font>
    <font>
      <b/>
      <sz val="20"/>
      <color theme="1"/>
      <name val="Calibri"/>
      <family val="2"/>
      <charset val="204"/>
      <scheme val="minor"/>
    </font>
    <font>
      <sz val="20"/>
      <color theme="0"/>
      <name val="Calibri"/>
      <family val="2"/>
      <charset val="204"/>
      <scheme val="minor"/>
    </font>
    <font>
      <sz val="10"/>
      <name val="Arial Cyr"/>
      <family val="2"/>
      <charset val="204"/>
    </font>
    <font>
      <sz val="9"/>
      <name val="Times New Roman"/>
      <family val="1"/>
      <charset val="204"/>
    </font>
    <font>
      <sz val="10"/>
      <color rgb="FF333333"/>
      <name val="Arial"/>
      <family val="2"/>
      <charset val="204"/>
    </font>
    <font>
      <sz val="9"/>
      <name val="Arial"/>
      <family val="2"/>
      <charset val="204"/>
    </font>
    <font>
      <sz val="11"/>
      <color indexed="8"/>
      <name val="Calibri"/>
      <family val="2"/>
    </font>
    <font>
      <sz val="10"/>
      <name val="Arial Cyr"/>
      <charset val="204"/>
    </font>
    <font>
      <sz val="12"/>
      <name val="Times New Roman"/>
      <family val="1"/>
      <charset val="204"/>
    </font>
    <font>
      <sz val="9"/>
      <color rgb="FF333333"/>
      <name val="Times New Roman"/>
      <family val="1"/>
      <charset val="204"/>
    </font>
    <font>
      <sz val="8"/>
      <name val="Times New Roman"/>
      <family val="1"/>
      <charset val="204"/>
    </font>
    <font>
      <sz val="9"/>
      <color indexed="8"/>
      <name val="Times New Roman"/>
      <family val="1"/>
      <charset val="204"/>
    </font>
    <font>
      <sz val="9"/>
      <color rgb="FFFF0000"/>
      <name val="Times New Roman"/>
      <family val="1"/>
      <charset val="204"/>
    </font>
    <font>
      <b/>
      <sz val="10"/>
      <name val="Times New Roman"/>
      <family val="1"/>
      <charset val="204"/>
    </font>
    <font>
      <b/>
      <sz val="11"/>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rgb="FFFFFFFF"/>
      </left>
      <right style="thick">
        <color rgb="FFFFFFFF"/>
      </right>
      <top style="thick">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22" fillId="0" borderId="0" applyFont="0" applyFill="0" applyBorder="0" applyAlignment="0" applyProtection="0"/>
    <xf numFmtId="165" fontId="23" fillId="0" borderId="0" applyFont="0" applyFill="0" applyBorder="0" applyAlignment="0" applyProtection="0"/>
  </cellStyleXfs>
  <cellXfs count="70">
    <xf numFmtId="0" fontId="0" fillId="0" borderId="0" xfId="0"/>
    <xf numFmtId="2" fontId="19" fillId="0" borderId="10" xfId="0" applyNumberFormat="1" applyFont="1" applyFill="1" applyBorder="1" applyAlignment="1">
      <alignment vertical="center"/>
    </xf>
    <xf numFmtId="2" fontId="19" fillId="0" borderId="0" xfId="0" applyNumberFormat="1" applyFont="1" applyFill="1"/>
    <xf numFmtId="2" fontId="19" fillId="0" borderId="0" xfId="0" applyNumberFormat="1" applyFont="1" applyFill="1" applyAlignment="1">
      <alignment vertical="center"/>
    </xf>
    <xf numFmtId="2" fontId="19" fillId="0" borderId="0" xfId="0" applyNumberFormat="1" applyFont="1" applyFill="1" applyAlignment="1"/>
    <xf numFmtId="1" fontId="19" fillId="0" borderId="0" xfId="0" applyNumberFormat="1" applyFont="1" applyFill="1"/>
    <xf numFmtId="0" fontId="21" fillId="0" borderId="12" xfId="0" applyFont="1" applyFill="1" applyBorder="1" applyAlignment="1">
      <alignment vertical="top" wrapText="1"/>
    </xf>
    <xf numFmtId="2" fontId="19" fillId="0" borderId="10" xfId="0" applyNumberFormat="1" applyFont="1" applyFill="1" applyBorder="1"/>
    <xf numFmtId="2" fontId="19" fillId="0" borderId="10" xfId="0" applyNumberFormat="1" applyFont="1" applyFill="1" applyBorder="1" applyAlignment="1"/>
    <xf numFmtId="0" fontId="21" fillId="0" borderId="10" xfId="0" applyFont="1" applyFill="1" applyBorder="1"/>
    <xf numFmtId="4" fontId="19" fillId="0" borderId="10" xfId="0" applyNumberFormat="1" applyFont="1" applyFill="1" applyBorder="1" applyAlignment="1">
      <alignment vertical="center"/>
    </xf>
    <xf numFmtId="4" fontId="19" fillId="0" borderId="0" xfId="0" applyNumberFormat="1" applyFont="1" applyFill="1"/>
    <xf numFmtId="1" fontId="19" fillId="0" borderId="10" xfId="0" applyNumberFormat="1" applyFont="1" applyFill="1" applyBorder="1"/>
    <xf numFmtId="2" fontId="19" fillId="0" borderId="0" xfId="0" applyNumberFormat="1" applyFont="1" applyFill="1" applyAlignment="1">
      <alignment horizontal="center" vertical="center"/>
    </xf>
    <xf numFmtId="2"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xf>
    <xf numFmtId="4" fontId="20" fillId="0" borderId="0" xfId="0" applyNumberFormat="1" applyFont="1" applyFill="1"/>
    <xf numFmtId="1"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wrapText="1"/>
    </xf>
    <xf numFmtId="1" fontId="26"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xf>
    <xf numFmtId="2"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vertical="center" wrapText="1"/>
    </xf>
    <xf numFmtId="0" fontId="27" fillId="0" borderId="10" xfId="0" applyFont="1" applyFill="1" applyBorder="1" applyAlignment="1">
      <alignment vertical="center" wrapText="1"/>
    </xf>
    <xf numFmtId="2" fontId="19" fillId="0" borderId="10" xfId="0" applyNumberFormat="1" applyFont="1" applyFill="1" applyBorder="1" applyAlignment="1">
      <alignment vertical="center" wrapText="1"/>
    </xf>
    <xf numFmtId="1"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xf>
    <xf numFmtId="2" fontId="19" fillId="0" borderId="10" xfId="0" applyNumberFormat="1" applyFont="1" applyFill="1" applyBorder="1" applyAlignment="1">
      <alignment horizontal="center" vertical="center" wrapText="1"/>
    </xf>
    <xf numFmtId="1" fontId="19" fillId="0" borderId="10" xfId="0" applyNumberFormat="1" applyFont="1" applyFill="1" applyBorder="1" applyAlignment="1">
      <alignment vertical="center"/>
    </xf>
    <xf numFmtId="1" fontId="19" fillId="0" borderId="10" xfId="0" applyNumberFormat="1" applyFont="1" applyFill="1" applyBorder="1" applyAlignment="1">
      <alignmen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vertical="center"/>
    </xf>
    <xf numFmtId="0" fontId="19" fillId="0" borderId="10" xfId="0" applyFont="1" applyFill="1" applyBorder="1" applyAlignment="1">
      <alignment vertical="center" wrapText="1"/>
    </xf>
    <xf numFmtId="49" fontId="19" fillId="0" borderId="10" xfId="0" applyNumberFormat="1" applyFont="1" applyFill="1" applyBorder="1" applyAlignment="1">
      <alignment vertical="center" wrapText="1"/>
    </xf>
    <xf numFmtId="164"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horizontal="left" vertical="center"/>
    </xf>
    <xf numFmtId="1" fontId="19" fillId="0" borderId="10" xfId="0" applyNumberFormat="1"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2" fontId="19" fillId="0" borderId="13" xfId="0" applyNumberFormat="1" applyFont="1" applyFill="1" applyBorder="1" applyAlignment="1">
      <alignment vertical="center" wrapText="1"/>
    </xf>
    <xf numFmtId="1" fontId="19" fillId="0" borderId="13" xfId="0" applyNumberFormat="1" applyFont="1" applyFill="1" applyBorder="1" applyAlignment="1">
      <alignment horizontal="center" vertical="center" wrapText="1"/>
    </xf>
    <xf numFmtId="2" fontId="19" fillId="0" borderId="13" xfId="0" applyNumberFormat="1" applyFont="1" applyFill="1" applyBorder="1" applyAlignment="1">
      <alignment horizontal="left" vertical="center" wrapText="1"/>
    </xf>
    <xf numFmtId="2" fontId="19" fillId="0" borderId="13" xfId="0" applyNumberFormat="1" applyFont="1" applyFill="1" applyBorder="1" applyAlignment="1">
      <alignment horizontal="center" vertical="center" wrapText="1"/>
    </xf>
    <xf numFmtId="2" fontId="19" fillId="0" borderId="13" xfId="42" applyNumberFormat="1" applyFont="1" applyFill="1" applyBorder="1" applyAlignment="1">
      <alignment horizontal="center" vertical="center" wrapText="1"/>
    </xf>
    <xf numFmtId="1" fontId="19" fillId="0" borderId="0" xfId="42" applyNumberFormat="1" applyFont="1" applyFill="1" applyBorder="1" applyAlignment="1">
      <alignment horizontal="center" vertical="center" wrapText="1"/>
    </xf>
    <xf numFmtId="9" fontId="19" fillId="0" borderId="10" xfId="43" applyFont="1" applyFill="1" applyBorder="1" applyAlignment="1">
      <alignment horizontal="left" vertical="center" wrapText="1"/>
    </xf>
    <xf numFmtId="0" fontId="19" fillId="0" borderId="10" xfId="0" applyFont="1" applyFill="1" applyBorder="1" applyAlignment="1">
      <alignment horizontal="center" vertical="center" wrapText="1"/>
    </xf>
    <xf numFmtId="4" fontId="19" fillId="0" borderId="10" xfId="0" applyNumberFormat="1" applyFont="1" applyFill="1" applyBorder="1" applyAlignment="1">
      <alignment horizontal="left" vertical="center" wrapText="1"/>
    </xf>
    <xf numFmtId="2" fontId="19" fillId="0" borderId="0" xfId="0" applyNumberFormat="1" applyFont="1" applyFill="1" applyBorder="1"/>
    <xf numFmtId="2" fontId="19" fillId="0" borderId="0" xfId="0" applyNumberFormat="1" applyFont="1" applyFill="1" applyBorder="1" applyAlignment="1">
      <alignment vertical="center" wrapText="1"/>
    </xf>
    <xf numFmtId="0" fontId="19" fillId="0" borderId="10" xfId="0" applyFont="1" applyFill="1" applyBorder="1" applyAlignment="1">
      <alignment wrapText="1"/>
    </xf>
    <xf numFmtId="49"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wrapText="1"/>
    </xf>
    <xf numFmtId="2" fontId="19" fillId="0" borderId="14" xfId="0" applyNumberFormat="1" applyFont="1" applyFill="1" applyBorder="1" applyAlignment="1">
      <alignment vertical="center" wrapText="1"/>
    </xf>
    <xf numFmtId="2" fontId="19" fillId="0" borderId="14" xfId="0" applyNumberFormat="1" applyFont="1" applyFill="1" applyBorder="1" applyAlignment="1">
      <alignment vertical="center"/>
    </xf>
    <xf numFmtId="2" fontId="19" fillId="0" borderId="14"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xf>
    <xf numFmtId="2" fontId="19" fillId="0" borderId="14" xfId="42" applyNumberFormat="1" applyFont="1" applyFill="1" applyBorder="1" applyAlignment="1">
      <alignment horizontal="center" vertical="top" wrapText="1"/>
    </xf>
    <xf numFmtId="2" fontId="19" fillId="0" borderId="14" xfId="42" applyNumberFormat="1" applyFont="1" applyFill="1" applyBorder="1" applyAlignment="1">
      <alignment horizontal="center" vertical="center" wrapText="1"/>
    </xf>
    <xf numFmtId="2" fontId="19" fillId="0" borderId="13" xfId="0" applyNumberFormat="1" applyFont="1" applyFill="1" applyBorder="1" applyAlignment="1">
      <alignment vertical="center"/>
    </xf>
    <xf numFmtId="49" fontId="19" fillId="0" borderId="10" xfId="0" applyNumberFormat="1" applyFont="1" applyFill="1" applyBorder="1" applyAlignment="1">
      <alignment horizontal="center" vertical="center"/>
    </xf>
    <xf numFmtId="2" fontId="24" fillId="0" borderId="0" xfId="0" applyNumberFormat="1" applyFont="1" applyFill="1"/>
    <xf numFmtId="0" fontId="25" fillId="0" borderId="10" xfId="0" applyFont="1" applyFill="1" applyBorder="1" applyAlignment="1">
      <alignment vertical="center" wrapText="1"/>
    </xf>
    <xf numFmtId="2" fontId="28" fillId="0" borderId="0" xfId="0" applyNumberFormat="1" applyFont="1" applyFill="1" applyAlignment="1">
      <alignment vertical="center"/>
    </xf>
    <xf numFmtId="2" fontId="29" fillId="0" borderId="10" xfId="0" applyNumberFormat="1" applyFont="1" applyFill="1" applyBorder="1" applyAlignment="1">
      <alignment horizontal="center" vertical="center"/>
    </xf>
    <xf numFmtId="2" fontId="30" fillId="0" borderId="10" xfId="0" applyNumberFormat="1" applyFont="1" applyFill="1" applyBorder="1" applyAlignment="1">
      <alignment horizontal="center" vertical="center"/>
    </xf>
    <xf numFmtId="2" fontId="24" fillId="0" borderId="0" xfId="42" applyNumberFormat="1" applyFont="1" applyFill="1" applyAlignment="1">
      <alignment horizontal="center" vertical="top"/>
    </xf>
    <xf numFmtId="2" fontId="24" fillId="0" borderId="11" xfId="0" applyNumberFormat="1" applyFont="1" applyFill="1" applyBorder="1" applyAlignment="1">
      <alignment horizontal="center"/>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ustomBuiltin="1"/>
    <cellStyle name="Обычный 2" xfId="42"/>
    <cellStyle name="Плохой" xfId="7" builtinId="27" customBuiltin="1"/>
    <cellStyle name="Пояснение" xfId="16" builtinId="53" customBuiltin="1"/>
    <cellStyle name="Примечание" xfId="15" builtinId="10" customBuiltin="1"/>
    <cellStyle name="Процентный" xfId="43" builtinId="5"/>
    <cellStyle name="Связанная ячейка" xfId="12" builtinId="24" customBuiltin="1"/>
    <cellStyle name="Текст предупреждения" xfId="14" builtinId="11" customBuiltin="1"/>
    <cellStyle name="Финансовый 2" xfId="44"/>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C270"/>
  <sheetViews>
    <sheetView tabSelected="1" topLeftCell="E193" zoomScale="112" zoomScaleNormal="112" workbookViewId="0">
      <selection activeCell="N198" sqref="N198"/>
    </sheetView>
  </sheetViews>
  <sheetFormatPr defaultColWidth="9.7109375" defaultRowHeight="15" customHeight="1" x14ac:dyDescent="0.2"/>
  <cols>
    <col min="1" max="1" width="6.7109375" style="2" customWidth="1"/>
    <col min="2" max="2" width="9.7109375" style="2" customWidth="1"/>
    <col min="3" max="3" width="8.42578125" style="2" customWidth="1"/>
    <col min="4" max="5" width="15.28515625" style="2" customWidth="1"/>
    <col min="6" max="6" width="16.85546875" style="4" customWidth="1"/>
    <col min="7" max="7" width="16.42578125" style="2" customWidth="1"/>
    <col min="8" max="8" width="12.5703125" style="2" customWidth="1"/>
    <col min="9" max="9" width="18.28515625" style="2" customWidth="1"/>
    <col min="10" max="10" width="18" style="2" customWidth="1"/>
    <col min="11" max="12" width="13" style="2" customWidth="1"/>
    <col min="13" max="13" width="11" style="2" customWidth="1"/>
    <col min="14" max="14" width="8.7109375" style="2" customWidth="1"/>
    <col min="15" max="16" width="11.5703125" style="2" customWidth="1"/>
    <col min="17" max="17" width="12.85546875" style="2" customWidth="1"/>
    <col min="18" max="18" width="9.140625" style="2" customWidth="1"/>
    <col min="19" max="19" width="9.28515625" style="2" customWidth="1"/>
    <col min="20" max="20" width="9.5703125" style="2" customWidth="1"/>
    <col min="21" max="21" width="14.28515625" style="2" customWidth="1"/>
    <col min="22" max="22" width="12.7109375" style="2" customWidth="1"/>
    <col min="23" max="23" width="9" style="5" customWidth="1"/>
    <col min="24" max="24" width="13.85546875" style="2" customWidth="1"/>
    <col min="25" max="25" width="16.28515625" style="2" customWidth="1"/>
    <col min="26" max="27" width="7.140625" style="2" customWidth="1"/>
    <col min="28" max="28" width="8.140625" style="2" customWidth="1"/>
    <col min="29" max="29" width="7" style="2" customWidth="1"/>
    <col min="30" max="16384" width="9.7109375" style="2"/>
  </cols>
  <sheetData>
    <row r="6" spans="1:28" ht="28.5" customHeight="1" x14ac:dyDescent="0.2">
      <c r="A6" s="68" t="s">
        <v>977</v>
      </c>
      <c r="B6" s="68"/>
      <c r="C6" s="68"/>
      <c r="D6" s="68"/>
      <c r="E6" s="68"/>
      <c r="F6" s="68"/>
      <c r="G6" s="68"/>
      <c r="H6" s="68"/>
      <c r="I6" s="68"/>
      <c r="J6" s="68"/>
      <c r="K6" s="68"/>
      <c r="L6" s="68"/>
      <c r="M6" s="68"/>
      <c r="N6" s="68"/>
      <c r="O6" s="68"/>
      <c r="P6" s="68"/>
      <c r="Q6" s="68"/>
      <c r="R6" s="68"/>
      <c r="S6" s="68"/>
      <c r="T6" s="68"/>
      <c r="U6" s="68"/>
      <c r="V6" s="68"/>
      <c r="W6" s="68"/>
      <c r="X6" s="68"/>
      <c r="Y6" s="68"/>
      <c r="Z6" s="68"/>
      <c r="AA6" s="68"/>
      <c r="AB6" s="68"/>
    </row>
    <row r="7" spans="1:28" ht="87.75" customHeight="1" x14ac:dyDescent="0.2">
      <c r="A7" s="14" t="s">
        <v>0</v>
      </c>
      <c r="B7" s="14" t="s">
        <v>1</v>
      </c>
      <c r="C7" s="14" t="s">
        <v>2</v>
      </c>
      <c r="D7" s="14" t="s">
        <v>3</v>
      </c>
      <c r="E7" s="14" t="s">
        <v>4</v>
      </c>
      <c r="F7" s="14" t="s">
        <v>5</v>
      </c>
      <c r="G7" s="14" t="s">
        <v>6</v>
      </c>
      <c r="H7" s="14" t="s">
        <v>7</v>
      </c>
      <c r="I7" s="14" t="s">
        <v>8</v>
      </c>
      <c r="J7" s="14" t="s">
        <v>9</v>
      </c>
      <c r="K7" s="14" t="s">
        <v>10</v>
      </c>
      <c r="L7" s="14" t="s">
        <v>11</v>
      </c>
      <c r="M7" s="14" t="s">
        <v>12</v>
      </c>
      <c r="N7" s="14" t="s">
        <v>13</v>
      </c>
      <c r="O7" s="14" t="s">
        <v>14</v>
      </c>
      <c r="P7" s="14" t="s">
        <v>15</v>
      </c>
      <c r="Q7" s="14" t="s">
        <v>16</v>
      </c>
      <c r="R7" s="14" t="s">
        <v>17</v>
      </c>
      <c r="S7" s="14" t="s">
        <v>18</v>
      </c>
      <c r="T7" s="14" t="s">
        <v>19</v>
      </c>
      <c r="U7" s="14" t="s">
        <v>20</v>
      </c>
      <c r="V7" s="14" t="s">
        <v>21</v>
      </c>
      <c r="W7" s="15" t="s">
        <v>22</v>
      </c>
      <c r="X7" s="14" t="s">
        <v>23</v>
      </c>
      <c r="Y7" s="14" t="s">
        <v>24</v>
      </c>
      <c r="Z7" s="14" t="s">
        <v>25</v>
      </c>
      <c r="AA7" s="14" t="s">
        <v>26</v>
      </c>
      <c r="AB7" s="14" t="s">
        <v>604</v>
      </c>
    </row>
    <row r="8" spans="1:28" s="5" customFormat="1" ht="15" customHeight="1" x14ac:dyDescent="0.2">
      <c r="A8" s="15">
        <v>1</v>
      </c>
      <c r="B8" s="15">
        <v>2</v>
      </c>
      <c r="C8" s="15">
        <v>3</v>
      </c>
      <c r="D8" s="15">
        <v>4</v>
      </c>
      <c r="E8" s="15">
        <v>5</v>
      </c>
      <c r="F8" s="16">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c r="Y8" s="15">
        <v>25</v>
      </c>
      <c r="Z8" s="15">
        <v>26</v>
      </c>
      <c r="AA8" s="15">
        <v>27</v>
      </c>
      <c r="AB8" s="15">
        <v>28</v>
      </c>
    </row>
    <row r="9" spans="1:28" s="5" customFormat="1" ht="66" customHeight="1" x14ac:dyDescent="0.2">
      <c r="A9" s="18">
        <v>1</v>
      </c>
      <c r="B9" s="18" t="s">
        <v>27</v>
      </c>
      <c r="C9" s="19" t="s">
        <v>104</v>
      </c>
      <c r="D9" s="20" t="s">
        <v>530</v>
      </c>
      <c r="E9" s="19" t="s">
        <v>531</v>
      </c>
      <c r="F9" s="21" t="s">
        <v>531</v>
      </c>
      <c r="G9" s="19" t="s">
        <v>532</v>
      </c>
      <c r="H9" s="19" t="s">
        <v>533</v>
      </c>
      <c r="I9" s="19" t="s">
        <v>712</v>
      </c>
      <c r="J9" s="19" t="s">
        <v>711</v>
      </c>
      <c r="K9" s="19" t="s">
        <v>33</v>
      </c>
      <c r="L9" s="19" t="s">
        <v>33</v>
      </c>
      <c r="M9" s="18" t="s">
        <v>131</v>
      </c>
      <c r="N9" s="22">
        <v>1</v>
      </c>
      <c r="O9" s="22">
        <v>150000</v>
      </c>
      <c r="P9" s="22">
        <v>150000</v>
      </c>
      <c r="Q9" s="22">
        <v>150000</v>
      </c>
      <c r="R9" s="22"/>
      <c r="S9" s="22"/>
      <c r="T9" s="23" t="s">
        <v>46</v>
      </c>
      <c r="U9" s="24" t="s">
        <v>710</v>
      </c>
      <c r="V9" s="25" t="s">
        <v>638</v>
      </c>
      <c r="W9" s="26">
        <v>631010000</v>
      </c>
      <c r="X9" s="19" t="s">
        <v>636</v>
      </c>
      <c r="Y9" s="19" t="s">
        <v>945</v>
      </c>
      <c r="Z9" s="27">
        <v>0</v>
      </c>
      <c r="AA9" s="14" t="s">
        <v>613</v>
      </c>
      <c r="AB9" s="22" t="s">
        <v>635</v>
      </c>
    </row>
    <row r="10" spans="1:28" s="5" customFormat="1" ht="66" customHeight="1" x14ac:dyDescent="0.2">
      <c r="A10" s="18">
        <v>2</v>
      </c>
      <c r="B10" s="18" t="s">
        <v>27</v>
      </c>
      <c r="C10" s="19" t="s">
        <v>104</v>
      </c>
      <c r="D10" s="20" t="s">
        <v>715</v>
      </c>
      <c r="E10" s="19" t="s">
        <v>401</v>
      </c>
      <c r="F10" s="21" t="s">
        <v>402</v>
      </c>
      <c r="G10" s="19" t="s">
        <v>401</v>
      </c>
      <c r="H10" s="19" t="s">
        <v>402</v>
      </c>
      <c r="I10" s="19" t="s">
        <v>612</v>
      </c>
      <c r="J10" s="19" t="s">
        <v>573</v>
      </c>
      <c r="K10" s="19" t="s">
        <v>33</v>
      </c>
      <c r="L10" s="19" t="s">
        <v>33</v>
      </c>
      <c r="M10" s="18" t="s">
        <v>131</v>
      </c>
      <c r="N10" s="22">
        <v>50</v>
      </c>
      <c r="O10" s="22">
        <v>31250</v>
      </c>
      <c r="P10" s="22">
        <v>1562500</v>
      </c>
      <c r="Q10" s="22">
        <v>1562500</v>
      </c>
      <c r="R10" s="22"/>
      <c r="S10" s="22"/>
      <c r="T10" s="23" t="s">
        <v>35</v>
      </c>
      <c r="U10" s="24" t="s">
        <v>710</v>
      </c>
      <c r="V10" s="25" t="s">
        <v>638</v>
      </c>
      <c r="W10" s="26">
        <v>631010000</v>
      </c>
      <c r="X10" s="19" t="s">
        <v>636</v>
      </c>
      <c r="Y10" s="19" t="s">
        <v>945</v>
      </c>
      <c r="Z10" s="27">
        <v>0</v>
      </c>
      <c r="AA10" s="14" t="s">
        <v>613</v>
      </c>
      <c r="AB10" s="22" t="s">
        <v>635</v>
      </c>
    </row>
    <row r="11" spans="1:28" s="5" customFormat="1" ht="66" customHeight="1" x14ac:dyDescent="0.2">
      <c r="A11" s="18">
        <v>3</v>
      </c>
      <c r="B11" s="18" t="s">
        <v>27</v>
      </c>
      <c r="C11" s="1" t="s">
        <v>104</v>
      </c>
      <c r="D11" s="25" t="s">
        <v>592</v>
      </c>
      <c r="E11" s="25" t="s">
        <v>371</v>
      </c>
      <c r="F11" s="25" t="s">
        <v>372</v>
      </c>
      <c r="G11" s="25" t="s">
        <v>130</v>
      </c>
      <c r="H11" s="25" t="s">
        <v>130</v>
      </c>
      <c r="I11" s="25" t="s">
        <v>602</v>
      </c>
      <c r="J11" s="25" t="s">
        <v>603</v>
      </c>
      <c r="K11" s="19" t="s">
        <v>33</v>
      </c>
      <c r="L11" s="19" t="s">
        <v>33</v>
      </c>
      <c r="M11" s="28" t="s">
        <v>744</v>
      </c>
      <c r="N11" s="22">
        <v>500</v>
      </c>
      <c r="O11" s="22">
        <v>1828.8571428571429</v>
      </c>
      <c r="P11" s="22">
        <v>914428.57142857148</v>
      </c>
      <c r="Q11" s="22">
        <v>914428.57142857148</v>
      </c>
      <c r="R11" s="22"/>
      <c r="S11" s="22"/>
      <c r="T11" s="23" t="s">
        <v>46</v>
      </c>
      <c r="U11" s="24" t="s">
        <v>47</v>
      </c>
      <c r="V11" s="25" t="s">
        <v>48</v>
      </c>
      <c r="W11" s="26">
        <v>631010000</v>
      </c>
      <c r="X11" s="19" t="s">
        <v>636</v>
      </c>
      <c r="Y11" s="19" t="s">
        <v>945</v>
      </c>
      <c r="Z11" s="27">
        <v>0</v>
      </c>
      <c r="AA11" s="14" t="s">
        <v>613</v>
      </c>
      <c r="AB11" s="22" t="s">
        <v>635</v>
      </c>
    </row>
    <row r="12" spans="1:28" s="5" customFormat="1" ht="66" customHeight="1" x14ac:dyDescent="0.2">
      <c r="A12" s="18">
        <v>4</v>
      </c>
      <c r="B12" s="18" t="s">
        <v>27</v>
      </c>
      <c r="C12" s="19" t="s">
        <v>104</v>
      </c>
      <c r="D12" s="20" t="s">
        <v>592</v>
      </c>
      <c r="E12" s="19" t="s">
        <v>371</v>
      </c>
      <c r="F12" s="21" t="s">
        <v>372</v>
      </c>
      <c r="G12" s="19" t="s">
        <v>373</v>
      </c>
      <c r="H12" s="19" t="s">
        <v>374</v>
      </c>
      <c r="I12" s="19" t="s">
        <v>375</v>
      </c>
      <c r="J12" s="19" t="s">
        <v>376</v>
      </c>
      <c r="K12" s="19" t="s">
        <v>33</v>
      </c>
      <c r="L12" s="19" t="s">
        <v>33</v>
      </c>
      <c r="M12" s="28" t="s">
        <v>744</v>
      </c>
      <c r="N12" s="22">
        <v>3</v>
      </c>
      <c r="O12" s="22">
        <v>3742.5267857142849</v>
      </c>
      <c r="P12" s="22">
        <v>11227.580357142855</v>
      </c>
      <c r="Q12" s="22">
        <v>11227.580357142855</v>
      </c>
      <c r="R12" s="22"/>
      <c r="S12" s="22"/>
      <c r="T12" s="23" t="s">
        <v>46</v>
      </c>
      <c r="U12" s="24" t="s">
        <v>47</v>
      </c>
      <c r="V12" s="25" t="s">
        <v>48</v>
      </c>
      <c r="W12" s="26">
        <v>631010000</v>
      </c>
      <c r="X12" s="19" t="s">
        <v>636</v>
      </c>
      <c r="Y12" s="19" t="s">
        <v>945</v>
      </c>
      <c r="Z12" s="27">
        <v>0</v>
      </c>
      <c r="AA12" s="14" t="s">
        <v>613</v>
      </c>
      <c r="AB12" s="22" t="s">
        <v>635</v>
      </c>
    </row>
    <row r="13" spans="1:28" s="5" customFormat="1" ht="66" customHeight="1" x14ac:dyDescent="0.2">
      <c r="A13" s="18">
        <v>5</v>
      </c>
      <c r="B13" s="25" t="s">
        <v>27</v>
      </c>
      <c r="C13" s="1" t="s">
        <v>104</v>
      </c>
      <c r="D13" s="25" t="s">
        <v>592</v>
      </c>
      <c r="E13" s="25" t="s">
        <v>371</v>
      </c>
      <c r="F13" s="25" t="s">
        <v>372</v>
      </c>
      <c r="G13" s="25" t="s">
        <v>130</v>
      </c>
      <c r="H13" s="25" t="s">
        <v>130</v>
      </c>
      <c r="I13" s="25" t="s">
        <v>593</v>
      </c>
      <c r="J13" s="25" t="s">
        <v>716</v>
      </c>
      <c r="K13" s="19" t="s">
        <v>33</v>
      </c>
      <c r="L13" s="19" t="s">
        <v>33</v>
      </c>
      <c r="M13" s="28" t="s">
        <v>744</v>
      </c>
      <c r="N13" s="22">
        <v>5</v>
      </c>
      <c r="O13" s="22">
        <v>8174.3660714285706</v>
      </c>
      <c r="P13" s="22">
        <v>40871.830357142855</v>
      </c>
      <c r="Q13" s="22">
        <v>40871.830357142855</v>
      </c>
      <c r="R13" s="22"/>
      <c r="S13" s="22"/>
      <c r="T13" s="23" t="s">
        <v>46</v>
      </c>
      <c r="U13" s="24" t="s">
        <v>47</v>
      </c>
      <c r="V13" s="25" t="s">
        <v>48</v>
      </c>
      <c r="W13" s="26">
        <v>631010000</v>
      </c>
      <c r="X13" s="19" t="s">
        <v>636</v>
      </c>
      <c r="Y13" s="19" t="s">
        <v>945</v>
      </c>
      <c r="Z13" s="27">
        <v>0</v>
      </c>
      <c r="AA13" s="14" t="s">
        <v>613</v>
      </c>
      <c r="AB13" s="22" t="s">
        <v>635</v>
      </c>
    </row>
    <row r="14" spans="1:28" s="5" customFormat="1" ht="66" customHeight="1" x14ac:dyDescent="0.2">
      <c r="A14" s="18">
        <v>6</v>
      </c>
      <c r="B14" s="18" t="s">
        <v>27</v>
      </c>
      <c r="C14" s="1" t="s">
        <v>104</v>
      </c>
      <c r="D14" s="25" t="s">
        <v>134</v>
      </c>
      <c r="E14" s="25" t="s">
        <v>135</v>
      </c>
      <c r="F14" s="1" t="s">
        <v>136</v>
      </c>
      <c r="G14" s="25" t="s">
        <v>137</v>
      </c>
      <c r="H14" s="25" t="s">
        <v>138</v>
      </c>
      <c r="I14" s="25" t="s">
        <v>139</v>
      </c>
      <c r="J14" s="25" t="s">
        <v>140</v>
      </c>
      <c r="K14" s="19" t="s">
        <v>33</v>
      </c>
      <c r="L14" s="19" t="s">
        <v>33</v>
      </c>
      <c r="M14" s="18" t="s">
        <v>131</v>
      </c>
      <c r="N14" s="22">
        <v>300</v>
      </c>
      <c r="O14" s="22">
        <v>128.375</v>
      </c>
      <c r="P14" s="22">
        <v>38512.5</v>
      </c>
      <c r="Q14" s="22">
        <v>38512.5</v>
      </c>
      <c r="R14" s="22"/>
      <c r="S14" s="22"/>
      <c r="T14" s="23" t="s">
        <v>46</v>
      </c>
      <c r="U14" s="24" t="s">
        <v>47</v>
      </c>
      <c r="V14" s="25" t="s">
        <v>48</v>
      </c>
      <c r="W14" s="26">
        <v>631010000</v>
      </c>
      <c r="X14" s="19" t="s">
        <v>636</v>
      </c>
      <c r="Y14" s="19" t="s">
        <v>945</v>
      </c>
      <c r="Z14" s="27">
        <v>0</v>
      </c>
      <c r="AA14" s="14" t="s">
        <v>613</v>
      </c>
      <c r="AB14" s="22" t="s">
        <v>635</v>
      </c>
    </row>
    <row r="15" spans="1:28" s="5" customFormat="1" ht="86.25" customHeight="1" x14ac:dyDescent="0.2">
      <c r="A15" s="18">
        <v>7</v>
      </c>
      <c r="B15" s="18" t="s">
        <v>27</v>
      </c>
      <c r="C15" s="1" t="s">
        <v>104</v>
      </c>
      <c r="D15" s="25" t="s">
        <v>207</v>
      </c>
      <c r="E15" s="25" t="s">
        <v>208</v>
      </c>
      <c r="F15" s="1" t="s">
        <v>209</v>
      </c>
      <c r="G15" s="25" t="s">
        <v>210</v>
      </c>
      <c r="H15" s="25" t="s">
        <v>211</v>
      </c>
      <c r="I15" s="25" t="s">
        <v>212</v>
      </c>
      <c r="J15" s="25" t="s">
        <v>213</v>
      </c>
      <c r="K15" s="19" t="s">
        <v>33</v>
      </c>
      <c r="L15" s="19" t="s">
        <v>33</v>
      </c>
      <c r="M15" s="18" t="s">
        <v>131</v>
      </c>
      <c r="N15" s="22">
        <v>200</v>
      </c>
      <c r="O15" s="22">
        <v>62.964285714285708</v>
      </c>
      <c r="P15" s="22">
        <v>12592.857142857141</v>
      </c>
      <c r="Q15" s="22">
        <v>12592.857142857141</v>
      </c>
      <c r="R15" s="22"/>
      <c r="S15" s="22"/>
      <c r="T15" s="23" t="s">
        <v>46</v>
      </c>
      <c r="U15" s="24" t="s">
        <v>47</v>
      </c>
      <c r="V15" s="25" t="s">
        <v>48</v>
      </c>
      <c r="W15" s="26">
        <v>631010000</v>
      </c>
      <c r="X15" s="19" t="s">
        <v>636</v>
      </c>
      <c r="Y15" s="19" t="s">
        <v>945</v>
      </c>
      <c r="Z15" s="27">
        <v>0</v>
      </c>
      <c r="AA15" s="14" t="s">
        <v>613</v>
      </c>
      <c r="AB15" s="22" t="s">
        <v>635</v>
      </c>
    </row>
    <row r="16" spans="1:28" s="5" customFormat="1" ht="66" customHeight="1" x14ac:dyDescent="0.2">
      <c r="A16" s="18">
        <v>8</v>
      </c>
      <c r="B16" s="18" t="s">
        <v>27</v>
      </c>
      <c r="C16" s="1" t="s">
        <v>104</v>
      </c>
      <c r="D16" s="25" t="s">
        <v>214</v>
      </c>
      <c r="E16" s="25" t="s">
        <v>215</v>
      </c>
      <c r="F16" s="1" t="s">
        <v>216</v>
      </c>
      <c r="G16" s="25" t="s">
        <v>217</v>
      </c>
      <c r="H16" s="25" t="s">
        <v>218</v>
      </c>
      <c r="I16" s="25" t="s">
        <v>219</v>
      </c>
      <c r="J16" s="25" t="s">
        <v>220</v>
      </c>
      <c r="K16" s="19" t="s">
        <v>33</v>
      </c>
      <c r="L16" s="19" t="s">
        <v>33</v>
      </c>
      <c r="M16" s="18" t="s">
        <v>131</v>
      </c>
      <c r="N16" s="22">
        <v>50</v>
      </c>
      <c r="O16" s="22">
        <v>79.312499999999972</v>
      </c>
      <c r="P16" s="22">
        <v>3965.6249999999986</v>
      </c>
      <c r="Q16" s="22">
        <v>3965.6249999999986</v>
      </c>
      <c r="R16" s="22"/>
      <c r="S16" s="22"/>
      <c r="T16" s="23" t="s">
        <v>46</v>
      </c>
      <c r="U16" s="24" t="s">
        <v>47</v>
      </c>
      <c r="V16" s="25" t="s">
        <v>48</v>
      </c>
      <c r="W16" s="26">
        <v>631010000</v>
      </c>
      <c r="X16" s="19" t="s">
        <v>636</v>
      </c>
      <c r="Y16" s="19" t="s">
        <v>637</v>
      </c>
      <c r="Z16" s="27">
        <v>0</v>
      </c>
      <c r="AA16" s="14" t="s">
        <v>613</v>
      </c>
      <c r="AB16" s="22" t="s">
        <v>635</v>
      </c>
    </row>
    <row r="17" spans="1:28" s="5" customFormat="1" ht="66" customHeight="1" x14ac:dyDescent="0.2">
      <c r="A17" s="18">
        <v>9</v>
      </c>
      <c r="B17" s="18" t="s">
        <v>27</v>
      </c>
      <c r="C17" s="1" t="s">
        <v>104</v>
      </c>
      <c r="D17" s="25" t="s">
        <v>243</v>
      </c>
      <c r="E17" s="25" t="s">
        <v>244</v>
      </c>
      <c r="F17" s="1" t="s">
        <v>245</v>
      </c>
      <c r="G17" s="25" t="s">
        <v>246</v>
      </c>
      <c r="H17" s="25" t="s">
        <v>247</v>
      </c>
      <c r="I17" s="25" t="s">
        <v>248</v>
      </c>
      <c r="J17" s="25" t="s">
        <v>249</v>
      </c>
      <c r="K17" s="19" t="s">
        <v>33</v>
      </c>
      <c r="L17" s="19" t="s">
        <v>33</v>
      </c>
      <c r="M17" s="18" t="s">
        <v>131</v>
      </c>
      <c r="N17" s="22">
        <v>50</v>
      </c>
      <c r="O17" s="22">
        <v>128.375</v>
      </c>
      <c r="P17" s="22">
        <v>6418.75</v>
      </c>
      <c r="Q17" s="22">
        <v>6418.75</v>
      </c>
      <c r="R17" s="22"/>
      <c r="S17" s="22"/>
      <c r="T17" s="23" t="s">
        <v>46</v>
      </c>
      <c r="U17" s="24" t="s">
        <v>47</v>
      </c>
      <c r="V17" s="25" t="s">
        <v>48</v>
      </c>
      <c r="W17" s="26">
        <v>631010000</v>
      </c>
      <c r="X17" s="19" t="s">
        <v>636</v>
      </c>
      <c r="Y17" s="19" t="s">
        <v>945</v>
      </c>
      <c r="Z17" s="27">
        <v>0</v>
      </c>
      <c r="AA17" s="14" t="s">
        <v>613</v>
      </c>
      <c r="AB17" s="22" t="s">
        <v>635</v>
      </c>
    </row>
    <row r="18" spans="1:28" s="5" customFormat="1" ht="66" customHeight="1" x14ac:dyDescent="0.2">
      <c r="A18" s="18">
        <v>10</v>
      </c>
      <c r="B18" s="18" t="s">
        <v>27</v>
      </c>
      <c r="C18" s="1" t="s">
        <v>104</v>
      </c>
      <c r="D18" s="25" t="s">
        <v>403</v>
      </c>
      <c r="E18" s="1" t="s">
        <v>234</v>
      </c>
      <c r="F18" s="25" t="s">
        <v>235</v>
      </c>
      <c r="G18" s="25" t="s">
        <v>210</v>
      </c>
      <c r="H18" s="25" t="s">
        <v>404</v>
      </c>
      <c r="I18" s="25" t="s">
        <v>405</v>
      </c>
      <c r="J18" s="25" t="s">
        <v>406</v>
      </c>
      <c r="K18" s="19" t="s">
        <v>33</v>
      </c>
      <c r="L18" s="19" t="s">
        <v>33</v>
      </c>
      <c r="M18" s="18" t="s">
        <v>131</v>
      </c>
      <c r="N18" s="22">
        <v>20</v>
      </c>
      <c r="O18" s="22">
        <v>79.312499999999986</v>
      </c>
      <c r="P18" s="22">
        <v>1586.2499999999998</v>
      </c>
      <c r="Q18" s="22">
        <v>1586.2499999999998</v>
      </c>
      <c r="R18" s="22"/>
      <c r="S18" s="22"/>
      <c r="T18" s="23" t="s">
        <v>46</v>
      </c>
      <c r="U18" s="24" t="s">
        <v>47</v>
      </c>
      <c r="V18" s="25" t="s">
        <v>48</v>
      </c>
      <c r="W18" s="26">
        <v>631010000</v>
      </c>
      <c r="X18" s="19" t="s">
        <v>636</v>
      </c>
      <c r="Y18" s="19" t="s">
        <v>945</v>
      </c>
      <c r="Z18" s="27">
        <v>0</v>
      </c>
      <c r="AA18" s="14" t="s">
        <v>613</v>
      </c>
      <c r="AB18" s="22" t="s">
        <v>635</v>
      </c>
    </row>
    <row r="19" spans="1:28" s="5" customFormat="1" ht="66" customHeight="1" x14ac:dyDescent="0.2">
      <c r="A19" s="18">
        <v>11</v>
      </c>
      <c r="B19" s="18" t="s">
        <v>27</v>
      </c>
      <c r="C19" s="1" t="s">
        <v>104</v>
      </c>
      <c r="D19" s="25" t="s">
        <v>233</v>
      </c>
      <c r="E19" s="1" t="s">
        <v>234</v>
      </c>
      <c r="F19" s="25" t="s">
        <v>235</v>
      </c>
      <c r="G19" s="25" t="s">
        <v>236</v>
      </c>
      <c r="H19" s="25" t="s">
        <v>237</v>
      </c>
      <c r="I19" s="25" t="s">
        <v>238</v>
      </c>
      <c r="J19" s="25" t="s">
        <v>717</v>
      </c>
      <c r="K19" s="19" t="s">
        <v>33</v>
      </c>
      <c r="L19" s="19" t="s">
        <v>33</v>
      </c>
      <c r="M19" s="18" t="s">
        <v>131</v>
      </c>
      <c r="N19" s="22">
        <v>30</v>
      </c>
      <c r="O19" s="22">
        <v>455.44642857142856</v>
      </c>
      <c r="P19" s="22">
        <v>13663.392857142857</v>
      </c>
      <c r="Q19" s="22">
        <v>13663.392857142857</v>
      </c>
      <c r="R19" s="22"/>
      <c r="S19" s="22"/>
      <c r="T19" s="23" t="s">
        <v>46</v>
      </c>
      <c r="U19" s="24" t="s">
        <v>47</v>
      </c>
      <c r="V19" s="25" t="s">
        <v>48</v>
      </c>
      <c r="W19" s="26">
        <v>631010000</v>
      </c>
      <c r="X19" s="19" t="s">
        <v>636</v>
      </c>
      <c r="Y19" s="19" t="s">
        <v>945</v>
      </c>
      <c r="Z19" s="27">
        <v>0</v>
      </c>
      <c r="AA19" s="14" t="s">
        <v>613</v>
      </c>
      <c r="AB19" s="22" t="s">
        <v>635</v>
      </c>
    </row>
    <row r="20" spans="1:28" s="5" customFormat="1" ht="66" customHeight="1" x14ac:dyDescent="0.2">
      <c r="A20" s="18">
        <v>12</v>
      </c>
      <c r="B20" s="18" t="s">
        <v>27</v>
      </c>
      <c r="C20" s="1" t="s">
        <v>104</v>
      </c>
      <c r="D20" s="25" t="s">
        <v>574</v>
      </c>
      <c r="E20" s="1" t="s">
        <v>407</v>
      </c>
      <c r="F20" s="25" t="s">
        <v>408</v>
      </c>
      <c r="G20" s="25" t="s">
        <v>575</v>
      </c>
      <c r="H20" s="25" t="s">
        <v>576</v>
      </c>
      <c r="I20" s="25" t="s">
        <v>577</v>
      </c>
      <c r="J20" s="25" t="s">
        <v>578</v>
      </c>
      <c r="K20" s="19" t="s">
        <v>33</v>
      </c>
      <c r="L20" s="19" t="s">
        <v>33</v>
      </c>
      <c r="M20" s="18" t="s">
        <v>131</v>
      </c>
      <c r="N20" s="22">
        <v>30</v>
      </c>
      <c r="O20" s="22">
        <v>128.375</v>
      </c>
      <c r="P20" s="22">
        <v>3851.25</v>
      </c>
      <c r="Q20" s="22">
        <v>3851.25</v>
      </c>
      <c r="R20" s="22"/>
      <c r="S20" s="22"/>
      <c r="T20" s="23" t="s">
        <v>46</v>
      </c>
      <c r="U20" s="24" t="s">
        <v>47</v>
      </c>
      <c r="V20" s="25" t="s">
        <v>48</v>
      </c>
      <c r="W20" s="26">
        <v>631010000</v>
      </c>
      <c r="X20" s="19" t="s">
        <v>636</v>
      </c>
      <c r="Y20" s="19" t="s">
        <v>945</v>
      </c>
      <c r="Z20" s="27">
        <v>0</v>
      </c>
      <c r="AA20" s="14" t="s">
        <v>613</v>
      </c>
      <c r="AB20" s="22" t="s">
        <v>635</v>
      </c>
    </row>
    <row r="21" spans="1:28" s="5" customFormat="1" ht="66" customHeight="1" x14ac:dyDescent="0.2">
      <c r="A21" s="18">
        <v>13</v>
      </c>
      <c r="B21" s="18" t="s">
        <v>27</v>
      </c>
      <c r="C21" s="1" t="s">
        <v>104</v>
      </c>
      <c r="D21" s="25" t="s">
        <v>127</v>
      </c>
      <c r="E21" s="1" t="s">
        <v>128</v>
      </c>
      <c r="F21" s="25" t="s">
        <v>129</v>
      </c>
      <c r="G21" s="25" t="s">
        <v>130</v>
      </c>
      <c r="H21" s="25" t="s">
        <v>130</v>
      </c>
      <c r="I21" s="25" t="s">
        <v>610</v>
      </c>
      <c r="J21" s="25" t="s">
        <v>611</v>
      </c>
      <c r="K21" s="19" t="s">
        <v>33</v>
      </c>
      <c r="L21" s="19" t="s">
        <v>33</v>
      </c>
      <c r="M21" s="18" t="s">
        <v>131</v>
      </c>
      <c r="N21" s="22">
        <v>100</v>
      </c>
      <c r="O21" s="22">
        <v>161.08035714285711</v>
      </c>
      <c r="P21" s="22">
        <v>16108.03571428571</v>
      </c>
      <c r="Q21" s="22">
        <v>16108.03571428571</v>
      </c>
      <c r="R21" s="22"/>
      <c r="S21" s="22"/>
      <c r="T21" s="23" t="s">
        <v>46</v>
      </c>
      <c r="U21" s="24" t="s">
        <v>47</v>
      </c>
      <c r="V21" s="25" t="s">
        <v>48</v>
      </c>
      <c r="W21" s="26">
        <v>631010000</v>
      </c>
      <c r="X21" s="19" t="s">
        <v>636</v>
      </c>
      <c r="Y21" s="19" t="s">
        <v>945</v>
      </c>
      <c r="Z21" s="27">
        <v>0</v>
      </c>
      <c r="AA21" s="14" t="s">
        <v>613</v>
      </c>
      <c r="AB21" s="22" t="s">
        <v>635</v>
      </c>
    </row>
    <row r="22" spans="1:28" s="5" customFormat="1" ht="66" customHeight="1" x14ac:dyDescent="0.2">
      <c r="A22" s="18">
        <v>14</v>
      </c>
      <c r="B22" s="18" t="s">
        <v>27</v>
      </c>
      <c r="C22" s="1" t="s">
        <v>104</v>
      </c>
      <c r="D22" s="25" t="s">
        <v>514</v>
      </c>
      <c r="E22" s="1" t="s">
        <v>515</v>
      </c>
      <c r="F22" s="25" t="s">
        <v>516</v>
      </c>
      <c r="G22" s="25" t="s">
        <v>517</v>
      </c>
      <c r="H22" s="25" t="s">
        <v>518</v>
      </c>
      <c r="I22" s="25" t="s">
        <v>519</v>
      </c>
      <c r="J22" s="25" t="s">
        <v>520</v>
      </c>
      <c r="K22" s="19" t="s">
        <v>33</v>
      </c>
      <c r="L22" s="19" t="s">
        <v>33</v>
      </c>
      <c r="M22" s="28" t="s">
        <v>159</v>
      </c>
      <c r="N22" s="22">
        <v>100</v>
      </c>
      <c r="O22" s="22">
        <v>1616.5535714285713</v>
      </c>
      <c r="P22" s="22">
        <v>161655.35714285713</v>
      </c>
      <c r="Q22" s="22">
        <v>161655.35714285713</v>
      </c>
      <c r="R22" s="22"/>
      <c r="S22" s="22"/>
      <c r="T22" s="23" t="s">
        <v>46</v>
      </c>
      <c r="U22" s="24" t="s">
        <v>47</v>
      </c>
      <c r="V22" s="25" t="s">
        <v>48</v>
      </c>
      <c r="W22" s="26">
        <v>631010000</v>
      </c>
      <c r="X22" s="19" t="s">
        <v>636</v>
      </c>
      <c r="Y22" s="19" t="s">
        <v>945</v>
      </c>
      <c r="Z22" s="27">
        <v>0</v>
      </c>
      <c r="AA22" s="14" t="s">
        <v>613</v>
      </c>
      <c r="AB22" s="22" t="s">
        <v>635</v>
      </c>
    </row>
    <row r="23" spans="1:28" s="5" customFormat="1" ht="66" customHeight="1" x14ac:dyDescent="0.2">
      <c r="A23" s="18">
        <v>15</v>
      </c>
      <c r="B23" s="18" t="s">
        <v>27</v>
      </c>
      <c r="C23" s="1" t="s">
        <v>104</v>
      </c>
      <c r="D23" s="25" t="s">
        <v>167</v>
      </c>
      <c r="E23" s="1" t="s">
        <v>168</v>
      </c>
      <c r="F23" s="25" t="s">
        <v>169</v>
      </c>
      <c r="G23" s="25" t="s">
        <v>170</v>
      </c>
      <c r="H23" s="25" t="s">
        <v>171</v>
      </c>
      <c r="I23" s="25" t="s">
        <v>521</v>
      </c>
      <c r="J23" s="25" t="s">
        <v>522</v>
      </c>
      <c r="K23" s="19" t="s">
        <v>33</v>
      </c>
      <c r="L23" s="19" t="s">
        <v>33</v>
      </c>
      <c r="M23" s="18" t="s">
        <v>131</v>
      </c>
      <c r="N23" s="22">
        <v>200</v>
      </c>
      <c r="O23" s="22">
        <v>242.84821428571428</v>
      </c>
      <c r="P23" s="22">
        <v>48569.642857142855</v>
      </c>
      <c r="Q23" s="22">
        <v>48569.642857142855</v>
      </c>
      <c r="R23" s="22"/>
      <c r="S23" s="22"/>
      <c r="T23" s="23" t="s">
        <v>46</v>
      </c>
      <c r="U23" s="24" t="s">
        <v>47</v>
      </c>
      <c r="V23" s="25" t="s">
        <v>48</v>
      </c>
      <c r="W23" s="26">
        <v>631010000</v>
      </c>
      <c r="X23" s="19" t="s">
        <v>636</v>
      </c>
      <c r="Y23" s="19" t="s">
        <v>945</v>
      </c>
      <c r="Z23" s="27">
        <v>0</v>
      </c>
      <c r="AA23" s="14" t="s">
        <v>613</v>
      </c>
      <c r="AB23" s="22" t="s">
        <v>635</v>
      </c>
    </row>
    <row r="24" spans="1:28" s="5" customFormat="1" ht="66" customHeight="1" x14ac:dyDescent="0.2">
      <c r="A24" s="18">
        <v>16</v>
      </c>
      <c r="B24" s="18" t="s">
        <v>27</v>
      </c>
      <c r="C24" s="1" t="s">
        <v>104</v>
      </c>
      <c r="D24" s="25" t="s">
        <v>250</v>
      </c>
      <c r="E24" s="1" t="s">
        <v>251</v>
      </c>
      <c r="F24" s="25" t="s">
        <v>252</v>
      </c>
      <c r="G24" s="25" t="s">
        <v>253</v>
      </c>
      <c r="H24" s="25" t="s">
        <v>254</v>
      </c>
      <c r="I24" s="25" t="s">
        <v>255</v>
      </c>
      <c r="J24" s="25" t="s">
        <v>256</v>
      </c>
      <c r="K24" s="19" t="s">
        <v>33</v>
      </c>
      <c r="L24" s="19" t="s">
        <v>33</v>
      </c>
      <c r="M24" s="18" t="s">
        <v>131</v>
      </c>
      <c r="N24" s="22">
        <v>50</v>
      </c>
      <c r="O24" s="22">
        <v>3251.9196428571427</v>
      </c>
      <c r="P24" s="22">
        <v>162595.98214285713</v>
      </c>
      <c r="Q24" s="22">
        <v>162595.98214285713</v>
      </c>
      <c r="R24" s="22"/>
      <c r="S24" s="22"/>
      <c r="T24" s="23" t="s">
        <v>46</v>
      </c>
      <c r="U24" s="24" t="s">
        <v>47</v>
      </c>
      <c r="V24" s="25" t="s">
        <v>48</v>
      </c>
      <c r="W24" s="26">
        <v>631010000</v>
      </c>
      <c r="X24" s="19" t="s">
        <v>636</v>
      </c>
      <c r="Y24" s="19" t="s">
        <v>945</v>
      </c>
      <c r="Z24" s="27">
        <v>0</v>
      </c>
      <c r="AA24" s="14" t="s">
        <v>613</v>
      </c>
      <c r="AB24" s="22" t="s">
        <v>635</v>
      </c>
    </row>
    <row r="25" spans="1:28" s="5" customFormat="1" ht="66" customHeight="1" x14ac:dyDescent="0.2">
      <c r="A25" s="18">
        <v>17</v>
      </c>
      <c r="B25" s="18" t="s">
        <v>27</v>
      </c>
      <c r="C25" s="1" t="s">
        <v>104</v>
      </c>
      <c r="D25" s="25" t="s">
        <v>250</v>
      </c>
      <c r="E25" s="1" t="s">
        <v>251</v>
      </c>
      <c r="F25" s="25" t="s">
        <v>252</v>
      </c>
      <c r="G25" s="25" t="s">
        <v>253</v>
      </c>
      <c r="H25" s="25" t="s">
        <v>254</v>
      </c>
      <c r="I25" s="25" t="s">
        <v>579</v>
      </c>
      <c r="J25" s="25" t="s">
        <v>580</v>
      </c>
      <c r="K25" s="19" t="s">
        <v>33</v>
      </c>
      <c r="L25" s="19" t="s">
        <v>33</v>
      </c>
      <c r="M25" s="18" t="s">
        <v>131</v>
      </c>
      <c r="N25" s="22">
        <v>6</v>
      </c>
      <c r="O25" s="22">
        <v>1829.1517857142856</v>
      </c>
      <c r="P25" s="22">
        <v>10974.910714285714</v>
      </c>
      <c r="Q25" s="22">
        <v>10974.910714285714</v>
      </c>
      <c r="R25" s="22"/>
      <c r="S25" s="22"/>
      <c r="T25" s="23" t="s">
        <v>46</v>
      </c>
      <c r="U25" s="24" t="s">
        <v>47</v>
      </c>
      <c r="V25" s="25" t="s">
        <v>48</v>
      </c>
      <c r="W25" s="26">
        <v>631010000</v>
      </c>
      <c r="X25" s="19" t="s">
        <v>636</v>
      </c>
      <c r="Y25" s="19" t="s">
        <v>945</v>
      </c>
      <c r="Z25" s="27">
        <v>0</v>
      </c>
      <c r="AA25" s="14" t="s">
        <v>613</v>
      </c>
      <c r="AB25" s="22" t="s">
        <v>635</v>
      </c>
    </row>
    <row r="26" spans="1:28" s="5" customFormat="1" ht="66" customHeight="1" x14ac:dyDescent="0.2">
      <c r="A26" s="18">
        <v>18</v>
      </c>
      <c r="B26" s="18" t="s">
        <v>27</v>
      </c>
      <c r="C26" s="1" t="s">
        <v>104</v>
      </c>
      <c r="D26" s="25" t="s">
        <v>287</v>
      </c>
      <c r="E26" s="1" t="s">
        <v>288</v>
      </c>
      <c r="F26" s="25" t="s">
        <v>289</v>
      </c>
      <c r="G26" s="25" t="s">
        <v>290</v>
      </c>
      <c r="H26" s="25" t="s">
        <v>291</v>
      </c>
      <c r="I26" s="25" t="s">
        <v>738</v>
      </c>
      <c r="J26" s="25" t="s">
        <v>737</v>
      </c>
      <c r="K26" s="19" t="s">
        <v>33</v>
      </c>
      <c r="L26" s="19" t="s">
        <v>33</v>
      </c>
      <c r="M26" s="18" t="s">
        <v>131</v>
      </c>
      <c r="N26" s="22">
        <v>50</v>
      </c>
      <c r="O26" s="22">
        <v>798.87499999999989</v>
      </c>
      <c r="P26" s="22">
        <v>39943.749999999993</v>
      </c>
      <c r="Q26" s="22">
        <v>39943.749999999993</v>
      </c>
      <c r="R26" s="22"/>
      <c r="S26" s="22"/>
      <c r="T26" s="23" t="s">
        <v>46</v>
      </c>
      <c r="U26" s="24" t="s">
        <v>47</v>
      </c>
      <c r="V26" s="25" t="s">
        <v>48</v>
      </c>
      <c r="W26" s="26">
        <v>631010000</v>
      </c>
      <c r="X26" s="19" t="s">
        <v>636</v>
      </c>
      <c r="Y26" s="19" t="s">
        <v>945</v>
      </c>
      <c r="Z26" s="27">
        <v>0</v>
      </c>
      <c r="AA26" s="14" t="s">
        <v>613</v>
      </c>
      <c r="AB26" s="22" t="s">
        <v>635</v>
      </c>
    </row>
    <row r="27" spans="1:28" s="5" customFormat="1" ht="66" customHeight="1" x14ac:dyDescent="0.2">
      <c r="A27" s="18">
        <v>19</v>
      </c>
      <c r="B27" s="18" t="s">
        <v>27</v>
      </c>
      <c r="C27" s="1" t="s">
        <v>104</v>
      </c>
      <c r="D27" s="25" t="s">
        <v>257</v>
      </c>
      <c r="E27" s="1" t="s">
        <v>258</v>
      </c>
      <c r="F27" s="25" t="s">
        <v>259</v>
      </c>
      <c r="G27" s="25" t="s">
        <v>260</v>
      </c>
      <c r="H27" s="25" t="s">
        <v>261</v>
      </c>
      <c r="I27" s="25" t="s">
        <v>262</v>
      </c>
      <c r="J27" s="25" t="s">
        <v>263</v>
      </c>
      <c r="K27" s="19" t="s">
        <v>33</v>
      </c>
      <c r="L27" s="19" t="s">
        <v>33</v>
      </c>
      <c r="M27" s="18" t="s">
        <v>131</v>
      </c>
      <c r="N27" s="22">
        <v>50</v>
      </c>
      <c r="O27" s="22">
        <v>161.08035714285711</v>
      </c>
      <c r="P27" s="22">
        <v>8054.0178571428551</v>
      </c>
      <c r="Q27" s="22">
        <v>8054.0178571428551</v>
      </c>
      <c r="R27" s="22"/>
      <c r="S27" s="22"/>
      <c r="T27" s="23" t="s">
        <v>46</v>
      </c>
      <c r="U27" s="24" t="s">
        <v>47</v>
      </c>
      <c r="V27" s="25" t="s">
        <v>48</v>
      </c>
      <c r="W27" s="26">
        <v>631010000</v>
      </c>
      <c r="X27" s="19" t="s">
        <v>636</v>
      </c>
      <c r="Y27" s="19" t="s">
        <v>945</v>
      </c>
      <c r="Z27" s="27">
        <v>0</v>
      </c>
      <c r="AA27" s="14" t="s">
        <v>613</v>
      </c>
      <c r="AB27" s="22" t="s">
        <v>635</v>
      </c>
    </row>
    <row r="28" spans="1:28" s="5" customFormat="1" ht="66" customHeight="1" x14ac:dyDescent="0.2">
      <c r="A28" s="18">
        <v>20</v>
      </c>
      <c r="B28" s="18" t="s">
        <v>27</v>
      </c>
      <c r="C28" s="1" t="s">
        <v>104</v>
      </c>
      <c r="D28" s="25" t="s">
        <v>239</v>
      </c>
      <c r="E28" s="1" t="s">
        <v>240</v>
      </c>
      <c r="F28" s="25" t="s">
        <v>240</v>
      </c>
      <c r="G28" s="25" t="s">
        <v>200</v>
      </c>
      <c r="H28" s="25" t="s">
        <v>200</v>
      </c>
      <c r="I28" s="25" t="s">
        <v>241</v>
      </c>
      <c r="J28" s="25" t="s">
        <v>242</v>
      </c>
      <c r="K28" s="19" t="s">
        <v>33</v>
      </c>
      <c r="L28" s="19" t="s">
        <v>33</v>
      </c>
      <c r="M28" s="18" t="s">
        <v>131</v>
      </c>
      <c r="N28" s="22">
        <v>20</v>
      </c>
      <c r="O28" s="22">
        <v>242.84821428571428</v>
      </c>
      <c r="P28" s="22">
        <v>4856.9642857142853</v>
      </c>
      <c r="Q28" s="22">
        <v>4856.9642857142853</v>
      </c>
      <c r="R28" s="22"/>
      <c r="S28" s="22"/>
      <c r="T28" s="23" t="s">
        <v>46</v>
      </c>
      <c r="U28" s="24" t="s">
        <v>47</v>
      </c>
      <c r="V28" s="25" t="s">
        <v>48</v>
      </c>
      <c r="W28" s="26">
        <v>631010000</v>
      </c>
      <c r="X28" s="19" t="s">
        <v>636</v>
      </c>
      <c r="Y28" s="19" t="s">
        <v>945</v>
      </c>
      <c r="Z28" s="27">
        <v>0</v>
      </c>
      <c r="AA28" s="14" t="s">
        <v>613</v>
      </c>
      <c r="AB28" s="22" t="s">
        <v>635</v>
      </c>
    </row>
    <row r="29" spans="1:28" s="5" customFormat="1" ht="66" customHeight="1" x14ac:dyDescent="0.2">
      <c r="A29" s="18">
        <v>21</v>
      </c>
      <c r="B29" s="18" t="s">
        <v>27</v>
      </c>
      <c r="C29" s="1" t="s">
        <v>104</v>
      </c>
      <c r="D29" s="25" t="s">
        <v>190</v>
      </c>
      <c r="E29" s="1" t="s">
        <v>191</v>
      </c>
      <c r="F29" s="25" t="s">
        <v>191</v>
      </c>
      <c r="G29" s="25" t="s">
        <v>192</v>
      </c>
      <c r="H29" s="25" t="s">
        <v>193</v>
      </c>
      <c r="I29" s="25" t="s">
        <v>194</v>
      </c>
      <c r="J29" s="25" t="s">
        <v>195</v>
      </c>
      <c r="K29" s="19" t="s">
        <v>33</v>
      </c>
      <c r="L29" s="19" t="s">
        <v>33</v>
      </c>
      <c r="M29" s="18" t="s">
        <v>131</v>
      </c>
      <c r="N29" s="22">
        <v>20</v>
      </c>
      <c r="O29" s="22">
        <v>161.08035714285711</v>
      </c>
      <c r="P29" s="22">
        <v>3221.6071428571422</v>
      </c>
      <c r="Q29" s="22">
        <v>3221.6071428571422</v>
      </c>
      <c r="R29" s="22"/>
      <c r="S29" s="22"/>
      <c r="T29" s="23" t="s">
        <v>46</v>
      </c>
      <c r="U29" s="24" t="s">
        <v>47</v>
      </c>
      <c r="V29" s="25" t="s">
        <v>48</v>
      </c>
      <c r="W29" s="26">
        <v>631010000</v>
      </c>
      <c r="X29" s="19" t="s">
        <v>636</v>
      </c>
      <c r="Y29" s="19" t="s">
        <v>945</v>
      </c>
      <c r="Z29" s="27">
        <v>0</v>
      </c>
      <c r="AA29" s="14" t="s">
        <v>613</v>
      </c>
      <c r="AB29" s="22" t="s">
        <v>635</v>
      </c>
    </row>
    <row r="30" spans="1:28" s="5" customFormat="1" ht="66" customHeight="1" x14ac:dyDescent="0.2">
      <c r="A30" s="18">
        <v>22</v>
      </c>
      <c r="B30" s="18" t="s">
        <v>27</v>
      </c>
      <c r="C30" s="1" t="s">
        <v>104</v>
      </c>
      <c r="D30" s="25" t="s">
        <v>177</v>
      </c>
      <c r="E30" s="1" t="s">
        <v>178</v>
      </c>
      <c r="F30" s="25" t="s">
        <v>178</v>
      </c>
      <c r="G30" s="25" t="s">
        <v>179</v>
      </c>
      <c r="H30" s="25" t="s">
        <v>180</v>
      </c>
      <c r="I30" s="25" t="s">
        <v>181</v>
      </c>
      <c r="J30" s="25" t="s">
        <v>182</v>
      </c>
      <c r="K30" s="19" t="s">
        <v>33</v>
      </c>
      <c r="L30" s="19" t="s">
        <v>33</v>
      </c>
      <c r="M30" s="18" t="s">
        <v>131</v>
      </c>
      <c r="N30" s="22">
        <v>30</v>
      </c>
      <c r="O30" s="22">
        <v>2466.9464285714284</v>
      </c>
      <c r="P30" s="22">
        <v>74008.392857142855</v>
      </c>
      <c r="Q30" s="22">
        <v>74008.392857142855</v>
      </c>
      <c r="R30" s="22"/>
      <c r="S30" s="22"/>
      <c r="T30" s="23" t="s">
        <v>46</v>
      </c>
      <c r="U30" s="24" t="s">
        <v>47</v>
      </c>
      <c r="V30" s="25" t="s">
        <v>48</v>
      </c>
      <c r="W30" s="26">
        <v>631010000</v>
      </c>
      <c r="X30" s="19" t="s">
        <v>636</v>
      </c>
      <c r="Y30" s="19" t="s">
        <v>945</v>
      </c>
      <c r="Z30" s="27">
        <v>0</v>
      </c>
      <c r="AA30" s="14" t="s">
        <v>613</v>
      </c>
      <c r="AB30" s="22" t="s">
        <v>635</v>
      </c>
    </row>
    <row r="31" spans="1:28" s="5" customFormat="1" ht="66" customHeight="1" x14ac:dyDescent="0.2">
      <c r="A31" s="18">
        <v>23</v>
      </c>
      <c r="B31" s="18" t="s">
        <v>27</v>
      </c>
      <c r="C31" s="1" t="s">
        <v>104</v>
      </c>
      <c r="D31" s="25" t="s">
        <v>419</v>
      </c>
      <c r="E31" s="1" t="s">
        <v>420</v>
      </c>
      <c r="F31" s="25" t="s">
        <v>420</v>
      </c>
      <c r="G31" s="25" t="s">
        <v>421</v>
      </c>
      <c r="H31" s="25" t="s">
        <v>422</v>
      </c>
      <c r="I31" s="25" t="s">
        <v>445</v>
      </c>
      <c r="J31" s="25" t="s">
        <v>446</v>
      </c>
      <c r="K31" s="19" t="s">
        <v>33</v>
      </c>
      <c r="L31" s="19" t="s">
        <v>33</v>
      </c>
      <c r="M31" s="18" t="s">
        <v>131</v>
      </c>
      <c r="N31" s="22">
        <v>300</v>
      </c>
      <c r="O31" s="22">
        <v>537.21428571428567</v>
      </c>
      <c r="P31" s="22">
        <v>161164.28571428571</v>
      </c>
      <c r="Q31" s="22">
        <v>161164.28571428571</v>
      </c>
      <c r="R31" s="22"/>
      <c r="S31" s="22"/>
      <c r="T31" s="23" t="s">
        <v>46</v>
      </c>
      <c r="U31" s="24" t="s">
        <v>47</v>
      </c>
      <c r="V31" s="25" t="s">
        <v>48</v>
      </c>
      <c r="W31" s="26">
        <v>631010000</v>
      </c>
      <c r="X31" s="19" t="s">
        <v>636</v>
      </c>
      <c r="Y31" s="19" t="s">
        <v>945</v>
      </c>
      <c r="Z31" s="27">
        <v>0</v>
      </c>
      <c r="AA31" s="14" t="s">
        <v>613</v>
      </c>
      <c r="AB31" s="22" t="s">
        <v>635</v>
      </c>
    </row>
    <row r="32" spans="1:28" s="5" customFormat="1" ht="66" customHeight="1" x14ac:dyDescent="0.2">
      <c r="A32" s="18">
        <v>24</v>
      </c>
      <c r="B32" s="18" t="s">
        <v>27</v>
      </c>
      <c r="C32" s="1" t="s">
        <v>104</v>
      </c>
      <c r="D32" s="25" t="s">
        <v>419</v>
      </c>
      <c r="E32" s="1" t="s">
        <v>420</v>
      </c>
      <c r="F32" s="25" t="s">
        <v>420</v>
      </c>
      <c r="G32" s="25" t="s">
        <v>421</v>
      </c>
      <c r="H32" s="25" t="s">
        <v>422</v>
      </c>
      <c r="I32" s="25" t="s">
        <v>423</v>
      </c>
      <c r="J32" s="25" t="s">
        <v>424</v>
      </c>
      <c r="K32" s="19" t="s">
        <v>33</v>
      </c>
      <c r="L32" s="19" t="s">
        <v>33</v>
      </c>
      <c r="M32" s="18" t="s">
        <v>131</v>
      </c>
      <c r="N32" s="22">
        <v>300</v>
      </c>
      <c r="O32" s="22">
        <v>439.09821428571428</v>
      </c>
      <c r="P32" s="22">
        <v>131729.46428571429</v>
      </c>
      <c r="Q32" s="22">
        <v>131729.46428571429</v>
      </c>
      <c r="R32" s="22"/>
      <c r="S32" s="22"/>
      <c r="T32" s="23" t="s">
        <v>46</v>
      </c>
      <c r="U32" s="24" t="s">
        <v>47</v>
      </c>
      <c r="V32" s="25" t="s">
        <v>48</v>
      </c>
      <c r="W32" s="26">
        <v>631010000</v>
      </c>
      <c r="X32" s="19" t="s">
        <v>636</v>
      </c>
      <c r="Y32" s="19" t="s">
        <v>945</v>
      </c>
      <c r="Z32" s="27">
        <v>0</v>
      </c>
      <c r="AA32" s="14" t="s">
        <v>613</v>
      </c>
      <c r="AB32" s="22" t="s">
        <v>635</v>
      </c>
    </row>
    <row r="33" spans="1:28" s="5" customFormat="1" ht="66" customHeight="1" x14ac:dyDescent="0.2">
      <c r="A33" s="18">
        <v>25</v>
      </c>
      <c r="B33" s="18" t="s">
        <v>27</v>
      </c>
      <c r="C33" s="1" t="s">
        <v>104</v>
      </c>
      <c r="D33" s="25" t="s">
        <v>368</v>
      </c>
      <c r="E33" s="25" t="s">
        <v>191</v>
      </c>
      <c r="F33" s="25" t="s">
        <v>191</v>
      </c>
      <c r="G33" s="25" t="s">
        <v>369</v>
      </c>
      <c r="H33" s="25" t="s">
        <v>370</v>
      </c>
      <c r="I33" s="25" t="s">
        <v>740</v>
      </c>
      <c r="J33" s="25" t="s">
        <v>739</v>
      </c>
      <c r="K33" s="19" t="s">
        <v>33</v>
      </c>
      <c r="L33" s="19" t="s">
        <v>33</v>
      </c>
      <c r="M33" s="18" t="s">
        <v>131</v>
      </c>
      <c r="N33" s="22">
        <v>100</v>
      </c>
      <c r="O33" s="22">
        <v>733.45535714285711</v>
      </c>
      <c r="P33" s="22">
        <v>73345.53571428571</v>
      </c>
      <c r="Q33" s="22">
        <v>73345.53571428571</v>
      </c>
      <c r="R33" s="22"/>
      <c r="S33" s="22"/>
      <c r="T33" s="23" t="s">
        <v>46</v>
      </c>
      <c r="U33" s="24" t="s">
        <v>47</v>
      </c>
      <c r="V33" s="25" t="s">
        <v>48</v>
      </c>
      <c r="W33" s="26">
        <v>631010000</v>
      </c>
      <c r="X33" s="19" t="s">
        <v>636</v>
      </c>
      <c r="Y33" s="19" t="s">
        <v>945</v>
      </c>
      <c r="Z33" s="27">
        <v>0</v>
      </c>
      <c r="AA33" s="14" t="s">
        <v>613</v>
      </c>
      <c r="AB33" s="22" t="s">
        <v>635</v>
      </c>
    </row>
    <row r="34" spans="1:28" s="5" customFormat="1" ht="66" customHeight="1" x14ac:dyDescent="0.2">
      <c r="A34" s="18">
        <v>26</v>
      </c>
      <c r="B34" s="18" t="s">
        <v>27</v>
      </c>
      <c r="C34" s="1" t="s">
        <v>104</v>
      </c>
      <c r="D34" s="25" t="s">
        <v>196</v>
      </c>
      <c r="E34" s="1" t="s">
        <v>197</v>
      </c>
      <c r="F34" s="25" t="s">
        <v>198</v>
      </c>
      <c r="G34" s="25" t="s">
        <v>199</v>
      </c>
      <c r="H34" s="25" t="s">
        <v>200</v>
      </c>
      <c r="I34" s="25" t="s">
        <v>203</v>
      </c>
      <c r="J34" s="25" t="s">
        <v>204</v>
      </c>
      <c r="K34" s="19" t="s">
        <v>33</v>
      </c>
      <c r="L34" s="19" t="s">
        <v>33</v>
      </c>
      <c r="M34" s="18" t="s">
        <v>131</v>
      </c>
      <c r="N34" s="22">
        <v>100</v>
      </c>
      <c r="O34" s="22">
        <v>161.08035714285711</v>
      </c>
      <c r="P34" s="22">
        <v>16108.03571428571</v>
      </c>
      <c r="Q34" s="22">
        <v>16108.03571428571</v>
      </c>
      <c r="R34" s="22"/>
      <c r="S34" s="22"/>
      <c r="T34" s="23" t="s">
        <v>46</v>
      </c>
      <c r="U34" s="24" t="s">
        <v>47</v>
      </c>
      <c r="V34" s="25" t="s">
        <v>48</v>
      </c>
      <c r="W34" s="26">
        <v>631010000</v>
      </c>
      <c r="X34" s="19" t="s">
        <v>636</v>
      </c>
      <c r="Y34" s="19" t="s">
        <v>945</v>
      </c>
      <c r="Z34" s="27">
        <v>0</v>
      </c>
      <c r="AA34" s="14" t="s">
        <v>613</v>
      </c>
      <c r="AB34" s="22" t="s">
        <v>635</v>
      </c>
    </row>
    <row r="35" spans="1:28" s="5" customFormat="1" ht="66" customHeight="1" x14ac:dyDescent="0.2">
      <c r="A35" s="18">
        <v>27</v>
      </c>
      <c r="B35" s="18" t="s">
        <v>27</v>
      </c>
      <c r="C35" s="1" t="s">
        <v>104</v>
      </c>
      <c r="D35" s="25" t="s">
        <v>196</v>
      </c>
      <c r="E35" s="1" t="s">
        <v>197</v>
      </c>
      <c r="F35" s="25" t="s">
        <v>198</v>
      </c>
      <c r="G35" s="25" t="s">
        <v>199</v>
      </c>
      <c r="H35" s="25" t="s">
        <v>200</v>
      </c>
      <c r="I35" s="25" t="s">
        <v>201</v>
      </c>
      <c r="J35" s="25" t="s">
        <v>202</v>
      </c>
      <c r="K35" s="19" t="s">
        <v>33</v>
      </c>
      <c r="L35" s="19" t="s">
        <v>33</v>
      </c>
      <c r="M35" s="18" t="s">
        <v>131</v>
      </c>
      <c r="N35" s="22">
        <v>300</v>
      </c>
      <c r="O35" s="22">
        <v>22.071428571428569</v>
      </c>
      <c r="P35" s="22">
        <v>6621.4285714285706</v>
      </c>
      <c r="Q35" s="22">
        <v>6621.4285714285706</v>
      </c>
      <c r="R35" s="22"/>
      <c r="S35" s="22"/>
      <c r="T35" s="23" t="s">
        <v>46</v>
      </c>
      <c r="U35" s="24" t="s">
        <v>47</v>
      </c>
      <c r="V35" s="25" t="s">
        <v>48</v>
      </c>
      <c r="W35" s="26">
        <v>631010000</v>
      </c>
      <c r="X35" s="19" t="s">
        <v>636</v>
      </c>
      <c r="Y35" s="19" t="s">
        <v>945</v>
      </c>
      <c r="Z35" s="27">
        <v>0</v>
      </c>
      <c r="AA35" s="14" t="s">
        <v>613</v>
      </c>
      <c r="AB35" s="22" t="s">
        <v>635</v>
      </c>
    </row>
    <row r="36" spans="1:28" s="5" customFormat="1" ht="66" customHeight="1" x14ac:dyDescent="0.2">
      <c r="A36" s="18">
        <v>28</v>
      </c>
      <c r="B36" s="18" t="s">
        <v>27</v>
      </c>
      <c r="C36" s="1" t="s">
        <v>104</v>
      </c>
      <c r="D36" s="25" t="s">
        <v>152</v>
      </c>
      <c r="E36" s="1" t="s">
        <v>153</v>
      </c>
      <c r="F36" s="25" t="s">
        <v>154</v>
      </c>
      <c r="G36" s="25" t="s">
        <v>155</v>
      </c>
      <c r="H36" s="25" t="s">
        <v>156</v>
      </c>
      <c r="I36" s="25" t="s">
        <v>157</v>
      </c>
      <c r="J36" s="25" t="s">
        <v>158</v>
      </c>
      <c r="K36" s="19" t="s">
        <v>33</v>
      </c>
      <c r="L36" s="19" t="s">
        <v>33</v>
      </c>
      <c r="M36" s="18" t="s">
        <v>131</v>
      </c>
      <c r="N36" s="22">
        <v>25</v>
      </c>
      <c r="O36" s="22">
        <v>242.84821428571428</v>
      </c>
      <c r="P36" s="22">
        <v>6071.2053571428569</v>
      </c>
      <c r="Q36" s="22">
        <v>6071.2053571428569</v>
      </c>
      <c r="R36" s="22"/>
      <c r="S36" s="22"/>
      <c r="T36" s="23" t="s">
        <v>46</v>
      </c>
      <c r="U36" s="24" t="s">
        <v>47</v>
      </c>
      <c r="V36" s="25" t="s">
        <v>48</v>
      </c>
      <c r="W36" s="26">
        <v>631010000</v>
      </c>
      <c r="X36" s="19" t="s">
        <v>636</v>
      </c>
      <c r="Y36" s="19" t="s">
        <v>945</v>
      </c>
      <c r="Z36" s="27">
        <v>0</v>
      </c>
      <c r="AA36" s="14" t="s">
        <v>613</v>
      </c>
      <c r="AB36" s="22" t="s">
        <v>635</v>
      </c>
    </row>
    <row r="37" spans="1:28" s="5" customFormat="1" ht="66" customHeight="1" x14ac:dyDescent="0.2">
      <c r="A37" s="18">
        <v>29</v>
      </c>
      <c r="B37" s="18" t="s">
        <v>27</v>
      </c>
      <c r="C37" s="1" t="s">
        <v>104</v>
      </c>
      <c r="D37" s="25" t="s">
        <v>141</v>
      </c>
      <c r="E37" s="1" t="s">
        <v>142</v>
      </c>
      <c r="F37" s="25" t="s">
        <v>142</v>
      </c>
      <c r="G37" s="25" t="s">
        <v>143</v>
      </c>
      <c r="H37" s="25" t="s">
        <v>144</v>
      </c>
      <c r="I37" s="25" t="s">
        <v>742</v>
      </c>
      <c r="J37" s="25" t="s">
        <v>741</v>
      </c>
      <c r="K37" s="19" t="s">
        <v>33</v>
      </c>
      <c r="L37" s="19" t="s">
        <v>33</v>
      </c>
      <c r="M37" s="18" t="s">
        <v>131</v>
      </c>
      <c r="N37" s="22">
        <v>10</v>
      </c>
      <c r="O37" s="22">
        <v>3298.5357142857147</v>
      </c>
      <c r="P37" s="22">
        <v>32985.357142857145</v>
      </c>
      <c r="Q37" s="22">
        <v>32985.357142857145</v>
      </c>
      <c r="R37" s="22"/>
      <c r="S37" s="22"/>
      <c r="T37" s="23" t="s">
        <v>46</v>
      </c>
      <c r="U37" s="24" t="s">
        <v>47</v>
      </c>
      <c r="V37" s="25" t="s">
        <v>48</v>
      </c>
      <c r="W37" s="26">
        <v>631010000</v>
      </c>
      <c r="X37" s="19" t="s">
        <v>636</v>
      </c>
      <c r="Y37" s="19" t="s">
        <v>945</v>
      </c>
      <c r="Z37" s="27">
        <v>0</v>
      </c>
      <c r="AA37" s="14" t="s">
        <v>613</v>
      </c>
      <c r="AB37" s="22" t="s">
        <v>635</v>
      </c>
    </row>
    <row r="38" spans="1:28" s="5" customFormat="1" ht="66" customHeight="1" x14ac:dyDescent="0.2">
      <c r="A38" s="18">
        <v>30</v>
      </c>
      <c r="B38" s="18" t="s">
        <v>27</v>
      </c>
      <c r="C38" s="1" t="s">
        <v>104</v>
      </c>
      <c r="D38" s="25" t="s">
        <v>183</v>
      </c>
      <c r="E38" s="1" t="s">
        <v>184</v>
      </c>
      <c r="F38" s="25" t="s">
        <v>185</v>
      </c>
      <c r="G38" s="25" t="s">
        <v>186</v>
      </c>
      <c r="H38" s="25" t="s">
        <v>187</v>
      </c>
      <c r="I38" s="25" t="s">
        <v>188</v>
      </c>
      <c r="J38" s="25" t="s">
        <v>189</v>
      </c>
      <c r="K38" s="19" t="s">
        <v>33</v>
      </c>
      <c r="L38" s="19" t="s">
        <v>33</v>
      </c>
      <c r="M38" s="28" t="s">
        <v>744</v>
      </c>
      <c r="N38" s="22">
        <v>100</v>
      </c>
      <c r="O38" s="22">
        <v>340.97321428571422</v>
      </c>
      <c r="P38" s="22">
        <v>34097.32142857142</v>
      </c>
      <c r="Q38" s="22">
        <v>34097.32142857142</v>
      </c>
      <c r="R38" s="22"/>
      <c r="S38" s="22"/>
      <c r="T38" s="23" t="s">
        <v>46</v>
      </c>
      <c r="U38" s="24" t="s">
        <v>47</v>
      </c>
      <c r="V38" s="25" t="s">
        <v>48</v>
      </c>
      <c r="W38" s="26">
        <v>631010000</v>
      </c>
      <c r="X38" s="19" t="s">
        <v>636</v>
      </c>
      <c r="Y38" s="19" t="s">
        <v>945</v>
      </c>
      <c r="Z38" s="27">
        <v>0</v>
      </c>
      <c r="AA38" s="14" t="s">
        <v>613</v>
      </c>
      <c r="AB38" s="22" t="s">
        <v>635</v>
      </c>
    </row>
    <row r="39" spans="1:28" s="5" customFormat="1" ht="66" customHeight="1" x14ac:dyDescent="0.2">
      <c r="A39" s="18">
        <v>31</v>
      </c>
      <c r="B39" s="18" t="s">
        <v>27</v>
      </c>
      <c r="C39" s="1" t="s">
        <v>104</v>
      </c>
      <c r="D39" s="25" t="s">
        <v>275</v>
      </c>
      <c r="E39" s="1" t="s">
        <v>276</v>
      </c>
      <c r="F39" s="25" t="s">
        <v>276</v>
      </c>
      <c r="G39" s="25" t="s">
        <v>277</v>
      </c>
      <c r="H39" s="25" t="s">
        <v>278</v>
      </c>
      <c r="I39" s="25" t="s">
        <v>279</v>
      </c>
      <c r="J39" s="25" t="s">
        <v>743</v>
      </c>
      <c r="K39" s="19" t="s">
        <v>33</v>
      </c>
      <c r="L39" s="19" t="s">
        <v>33</v>
      </c>
      <c r="M39" s="18" t="s">
        <v>131</v>
      </c>
      <c r="N39" s="22">
        <v>100</v>
      </c>
      <c r="O39" s="22">
        <v>242.84821428571428</v>
      </c>
      <c r="P39" s="22">
        <v>24284.821428571428</v>
      </c>
      <c r="Q39" s="22">
        <v>24284.821428571428</v>
      </c>
      <c r="R39" s="22"/>
      <c r="S39" s="22"/>
      <c r="T39" s="23" t="s">
        <v>46</v>
      </c>
      <c r="U39" s="24" t="s">
        <v>47</v>
      </c>
      <c r="V39" s="25" t="s">
        <v>48</v>
      </c>
      <c r="W39" s="26">
        <v>631010000</v>
      </c>
      <c r="X39" s="19" t="s">
        <v>636</v>
      </c>
      <c r="Y39" s="19" t="s">
        <v>945</v>
      </c>
      <c r="Z39" s="27">
        <v>0</v>
      </c>
      <c r="AA39" s="14" t="s">
        <v>613</v>
      </c>
      <c r="AB39" s="22" t="s">
        <v>635</v>
      </c>
    </row>
    <row r="40" spans="1:28" s="5" customFormat="1" ht="66" customHeight="1" x14ac:dyDescent="0.2">
      <c r="A40" s="18">
        <v>32</v>
      </c>
      <c r="B40" s="18" t="s">
        <v>27</v>
      </c>
      <c r="C40" s="1" t="s">
        <v>104</v>
      </c>
      <c r="D40" s="25" t="s">
        <v>172</v>
      </c>
      <c r="E40" s="1" t="s">
        <v>173</v>
      </c>
      <c r="F40" s="25" t="s">
        <v>174</v>
      </c>
      <c r="G40" s="25" t="s">
        <v>143</v>
      </c>
      <c r="H40" s="25" t="s">
        <v>144</v>
      </c>
      <c r="I40" s="25" t="s">
        <v>175</v>
      </c>
      <c r="J40" s="25" t="s">
        <v>176</v>
      </c>
      <c r="K40" s="19" t="s">
        <v>33</v>
      </c>
      <c r="L40" s="19" t="s">
        <v>33</v>
      </c>
      <c r="M40" s="18" t="s">
        <v>131</v>
      </c>
      <c r="N40" s="22">
        <v>10</v>
      </c>
      <c r="O40" s="22">
        <v>3431.8035714285711</v>
      </c>
      <c r="P40" s="22">
        <v>34318.03571428571</v>
      </c>
      <c r="Q40" s="22">
        <v>34318.03571428571</v>
      </c>
      <c r="R40" s="22"/>
      <c r="S40" s="22"/>
      <c r="T40" s="23" t="s">
        <v>46</v>
      </c>
      <c r="U40" s="24" t="s">
        <v>47</v>
      </c>
      <c r="V40" s="25" t="s">
        <v>48</v>
      </c>
      <c r="W40" s="26">
        <v>631010000</v>
      </c>
      <c r="X40" s="19" t="s">
        <v>636</v>
      </c>
      <c r="Y40" s="19" t="s">
        <v>945</v>
      </c>
      <c r="Z40" s="27">
        <v>0</v>
      </c>
      <c r="AA40" s="14" t="s">
        <v>613</v>
      </c>
      <c r="AB40" s="22" t="s">
        <v>635</v>
      </c>
    </row>
    <row r="41" spans="1:28" s="5" customFormat="1" ht="66" customHeight="1" x14ac:dyDescent="0.2">
      <c r="A41" s="18">
        <v>33</v>
      </c>
      <c r="B41" s="18" t="s">
        <v>27</v>
      </c>
      <c r="C41" s="1" t="s">
        <v>104</v>
      </c>
      <c r="D41" s="25" t="s">
        <v>141</v>
      </c>
      <c r="E41" s="1" t="s">
        <v>142</v>
      </c>
      <c r="F41" s="25" t="s">
        <v>142</v>
      </c>
      <c r="G41" s="25" t="s">
        <v>143</v>
      </c>
      <c r="H41" s="25" t="s">
        <v>144</v>
      </c>
      <c r="I41" s="25" t="s">
        <v>145</v>
      </c>
      <c r="J41" s="25" t="s">
        <v>145</v>
      </c>
      <c r="K41" s="19" t="s">
        <v>33</v>
      </c>
      <c r="L41" s="19" t="s">
        <v>33</v>
      </c>
      <c r="M41" s="18" t="s">
        <v>131</v>
      </c>
      <c r="N41" s="22">
        <v>50</v>
      </c>
      <c r="O41" s="22">
        <v>669.64285714285711</v>
      </c>
      <c r="P41" s="22">
        <v>33482.142857142855</v>
      </c>
      <c r="Q41" s="22">
        <v>33482.142857142855</v>
      </c>
      <c r="R41" s="22"/>
      <c r="S41" s="22"/>
      <c r="T41" s="23" t="s">
        <v>46</v>
      </c>
      <c r="U41" s="24" t="s">
        <v>47</v>
      </c>
      <c r="V41" s="25" t="s">
        <v>48</v>
      </c>
      <c r="W41" s="26">
        <v>631010000</v>
      </c>
      <c r="X41" s="19" t="s">
        <v>636</v>
      </c>
      <c r="Y41" s="19" t="s">
        <v>945</v>
      </c>
      <c r="Z41" s="27">
        <v>0</v>
      </c>
      <c r="AA41" s="14" t="s">
        <v>613</v>
      </c>
      <c r="AB41" s="22" t="s">
        <v>635</v>
      </c>
    </row>
    <row r="42" spans="1:28" s="5" customFormat="1" ht="66" customHeight="1" x14ac:dyDescent="0.2">
      <c r="A42" s="18">
        <v>34</v>
      </c>
      <c r="B42" s="18" t="s">
        <v>27</v>
      </c>
      <c r="C42" s="1" t="s">
        <v>104</v>
      </c>
      <c r="D42" s="29" t="s">
        <v>719</v>
      </c>
      <c r="E42" s="19" t="s">
        <v>713</v>
      </c>
      <c r="F42" s="19" t="s">
        <v>713</v>
      </c>
      <c r="G42" s="30" t="s">
        <v>721</v>
      </c>
      <c r="H42" s="30" t="s">
        <v>720</v>
      </c>
      <c r="I42" s="30" t="s">
        <v>723</v>
      </c>
      <c r="J42" s="25" t="s">
        <v>722</v>
      </c>
      <c r="K42" s="19" t="s">
        <v>33</v>
      </c>
      <c r="L42" s="19" t="s">
        <v>33</v>
      </c>
      <c r="M42" s="18" t="s">
        <v>131</v>
      </c>
      <c r="N42" s="22">
        <v>200</v>
      </c>
      <c r="O42" s="22">
        <v>259.20535714285711</v>
      </c>
      <c r="P42" s="22">
        <v>51841.07142857142</v>
      </c>
      <c r="Q42" s="22">
        <v>51841.07142857142</v>
      </c>
      <c r="R42" s="22"/>
      <c r="S42" s="22"/>
      <c r="T42" s="23" t="s">
        <v>46</v>
      </c>
      <c r="U42" s="24" t="s">
        <v>47</v>
      </c>
      <c r="V42" s="25" t="s">
        <v>48</v>
      </c>
      <c r="W42" s="26">
        <v>631010000</v>
      </c>
      <c r="X42" s="19" t="s">
        <v>636</v>
      </c>
      <c r="Y42" s="19" t="s">
        <v>945</v>
      </c>
      <c r="Z42" s="27">
        <v>0</v>
      </c>
      <c r="AA42" s="14" t="s">
        <v>613</v>
      </c>
      <c r="AB42" s="22" t="s">
        <v>635</v>
      </c>
    </row>
    <row r="43" spans="1:28" s="5" customFormat="1" ht="82.5" customHeight="1" x14ac:dyDescent="0.2">
      <c r="A43" s="18">
        <v>35</v>
      </c>
      <c r="B43" s="18" t="s">
        <v>27</v>
      </c>
      <c r="C43" s="1" t="s">
        <v>104</v>
      </c>
      <c r="D43" s="25" t="s">
        <v>280</v>
      </c>
      <c r="E43" s="1" t="s">
        <v>281</v>
      </c>
      <c r="F43" s="25" t="s">
        <v>282</v>
      </c>
      <c r="G43" s="25" t="s">
        <v>283</v>
      </c>
      <c r="H43" s="25" t="s">
        <v>284</v>
      </c>
      <c r="I43" s="25" t="s">
        <v>285</v>
      </c>
      <c r="J43" s="25" t="s">
        <v>286</v>
      </c>
      <c r="K43" s="19" t="s">
        <v>33</v>
      </c>
      <c r="L43" s="19" t="s">
        <v>33</v>
      </c>
      <c r="M43" s="18" t="s">
        <v>131</v>
      </c>
      <c r="N43" s="22">
        <v>50</v>
      </c>
      <c r="O43" s="22">
        <v>340.97321428571422</v>
      </c>
      <c r="P43" s="22">
        <v>17048.66071428571</v>
      </c>
      <c r="Q43" s="22">
        <v>17048.66071428571</v>
      </c>
      <c r="R43" s="22"/>
      <c r="S43" s="22"/>
      <c r="T43" s="23" t="s">
        <v>46</v>
      </c>
      <c r="U43" s="24" t="s">
        <v>47</v>
      </c>
      <c r="V43" s="25" t="s">
        <v>48</v>
      </c>
      <c r="W43" s="26">
        <v>631010000</v>
      </c>
      <c r="X43" s="19" t="s">
        <v>636</v>
      </c>
      <c r="Y43" s="19" t="s">
        <v>945</v>
      </c>
      <c r="Z43" s="27">
        <v>0</v>
      </c>
      <c r="AA43" s="14" t="s">
        <v>613</v>
      </c>
      <c r="AB43" s="22" t="s">
        <v>635</v>
      </c>
    </row>
    <row r="44" spans="1:28" s="5" customFormat="1" ht="66" customHeight="1" x14ac:dyDescent="0.2">
      <c r="A44" s="18">
        <v>36</v>
      </c>
      <c r="B44" s="18" t="s">
        <v>27</v>
      </c>
      <c r="C44" s="1" t="s">
        <v>104</v>
      </c>
      <c r="D44" s="25" t="s">
        <v>228</v>
      </c>
      <c r="E44" s="1" t="s">
        <v>229</v>
      </c>
      <c r="F44" s="25" t="s">
        <v>229</v>
      </c>
      <c r="G44" s="25" t="s">
        <v>230</v>
      </c>
      <c r="H44" s="25" t="s">
        <v>231</v>
      </c>
      <c r="I44" s="25" t="s">
        <v>232</v>
      </c>
      <c r="J44" s="25" t="s">
        <v>718</v>
      </c>
      <c r="K44" s="19" t="s">
        <v>33</v>
      </c>
      <c r="L44" s="19" t="s">
        <v>33</v>
      </c>
      <c r="M44" s="18" t="s">
        <v>131</v>
      </c>
      <c r="N44" s="22">
        <v>5</v>
      </c>
      <c r="O44" s="22">
        <v>24528</v>
      </c>
      <c r="P44" s="22">
        <v>122640</v>
      </c>
      <c r="Q44" s="22">
        <v>122640</v>
      </c>
      <c r="R44" s="22"/>
      <c r="S44" s="22"/>
      <c r="T44" s="23" t="s">
        <v>46</v>
      </c>
      <c r="U44" s="24" t="s">
        <v>47</v>
      </c>
      <c r="V44" s="25" t="s">
        <v>48</v>
      </c>
      <c r="W44" s="26">
        <v>631010000</v>
      </c>
      <c r="X44" s="19" t="s">
        <v>636</v>
      </c>
      <c r="Y44" s="19" t="s">
        <v>945</v>
      </c>
      <c r="Z44" s="27">
        <v>0</v>
      </c>
      <c r="AA44" s="14" t="s">
        <v>613</v>
      </c>
      <c r="AB44" s="22" t="s">
        <v>635</v>
      </c>
    </row>
    <row r="45" spans="1:28" s="5" customFormat="1" ht="66" customHeight="1" x14ac:dyDescent="0.2">
      <c r="A45" s="18">
        <v>37</v>
      </c>
      <c r="B45" s="18" t="s">
        <v>27</v>
      </c>
      <c r="C45" s="1" t="s">
        <v>104</v>
      </c>
      <c r="D45" s="25" t="s">
        <v>146</v>
      </c>
      <c r="E45" s="1" t="s">
        <v>147</v>
      </c>
      <c r="F45" s="25" t="s">
        <v>147</v>
      </c>
      <c r="G45" s="25" t="s">
        <v>148</v>
      </c>
      <c r="H45" s="25" t="s">
        <v>149</v>
      </c>
      <c r="I45" s="25" t="s">
        <v>150</v>
      </c>
      <c r="J45" s="25" t="s">
        <v>151</v>
      </c>
      <c r="K45" s="19" t="s">
        <v>33</v>
      </c>
      <c r="L45" s="19" t="s">
        <v>33</v>
      </c>
      <c r="M45" s="18" t="s">
        <v>131</v>
      </c>
      <c r="N45" s="22">
        <v>20</v>
      </c>
      <c r="O45" s="22">
        <v>275.55357142857139</v>
      </c>
      <c r="P45" s="22">
        <v>5511.0714285714275</v>
      </c>
      <c r="Q45" s="22">
        <v>5511.0714285714275</v>
      </c>
      <c r="R45" s="22"/>
      <c r="S45" s="22"/>
      <c r="T45" s="23" t="s">
        <v>46</v>
      </c>
      <c r="U45" s="24" t="s">
        <v>47</v>
      </c>
      <c r="V45" s="25" t="s">
        <v>48</v>
      </c>
      <c r="W45" s="26">
        <v>631010000</v>
      </c>
      <c r="X45" s="19" t="s">
        <v>636</v>
      </c>
      <c r="Y45" s="19" t="s">
        <v>945</v>
      </c>
      <c r="Z45" s="27">
        <v>0</v>
      </c>
      <c r="AA45" s="14" t="s">
        <v>613</v>
      </c>
      <c r="AB45" s="22" t="s">
        <v>635</v>
      </c>
    </row>
    <row r="46" spans="1:28" s="5" customFormat="1" ht="66" customHeight="1" x14ac:dyDescent="0.2">
      <c r="A46" s="18">
        <v>38</v>
      </c>
      <c r="B46" s="18" t="s">
        <v>27</v>
      </c>
      <c r="C46" s="1" t="s">
        <v>104</v>
      </c>
      <c r="D46" s="25" t="s">
        <v>581</v>
      </c>
      <c r="E46" s="1" t="s">
        <v>191</v>
      </c>
      <c r="F46" s="25" t="s">
        <v>191</v>
      </c>
      <c r="G46" s="25" t="s">
        <v>582</v>
      </c>
      <c r="H46" s="25" t="s">
        <v>583</v>
      </c>
      <c r="I46" s="25" t="s">
        <v>584</v>
      </c>
      <c r="J46" s="25" t="s">
        <v>585</v>
      </c>
      <c r="K46" s="19" t="s">
        <v>33</v>
      </c>
      <c r="L46" s="19" t="s">
        <v>33</v>
      </c>
      <c r="M46" s="18" t="s">
        <v>131</v>
      </c>
      <c r="N46" s="22">
        <v>12</v>
      </c>
      <c r="O46" s="22">
        <v>602.63392857142856</v>
      </c>
      <c r="P46" s="22">
        <v>7231.6071428571431</v>
      </c>
      <c r="Q46" s="22">
        <v>7231.6071428571431</v>
      </c>
      <c r="R46" s="22"/>
      <c r="S46" s="22"/>
      <c r="T46" s="23" t="s">
        <v>46</v>
      </c>
      <c r="U46" s="24" t="s">
        <v>47</v>
      </c>
      <c r="V46" s="25" t="s">
        <v>48</v>
      </c>
      <c r="W46" s="26">
        <v>631010000</v>
      </c>
      <c r="X46" s="19" t="s">
        <v>636</v>
      </c>
      <c r="Y46" s="19" t="s">
        <v>945</v>
      </c>
      <c r="Z46" s="27">
        <v>0</v>
      </c>
      <c r="AA46" s="14" t="s">
        <v>613</v>
      </c>
      <c r="AB46" s="22" t="s">
        <v>635</v>
      </c>
    </row>
    <row r="47" spans="1:28" s="5" customFormat="1" ht="66" customHeight="1" x14ac:dyDescent="0.2">
      <c r="A47" s="18">
        <v>39</v>
      </c>
      <c r="B47" s="18" t="s">
        <v>27</v>
      </c>
      <c r="C47" s="1" t="s">
        <v>104</v>
      </c>
      <c r="D47" s="25" t="s">
        <v>438</v>
      </c>
      <c r="E47" s="1" t="s">
        <v>439</v>
      </c>
      <c r="F47" s="25" t="s">
        <v>440</v>
      </c>
      <c r="G47" s="25" t="s">
        <v>441</v>
      </c>
      <c r="H47" s="25" t="s">
        <v>442</v>
      </c>
      <c r="I47" s="25" t="s">
        <v>443</v>
      </c>
      <c r="J47" s="25" t="s">
        <v>444</v>
      </c>
      <c r="K47" s="19" t="s">
        <v>33</v>
      </c>
      <c r="L47" s="19" t="s">
        <v>33</v>
      </c>
      <c r="M47" s="18" t="s">
        <v>131</v>
      </c>
      <c r="N47" s="22">
        <v>5</v>
      </c>
      <c r="O47" s="22">
        <v>733.45535714285711</v>
      </c>
      <c r="P47" s="22">
        <v>3667.2767857142858</v>
      </c>
      <c r="Q47" s="22">
        <v>3667.2767857142858</v>
      </c>
      <c r="R47" s="22"/>
      <c r="S47" s="22"/>
      <c r="T47" s="23" t="s">
        <v>46</v>
      </c>
      <c r="U47" s="24" t="s">
        <v>47</v>
      </c>
      <c r="V47" s="25" t="s">
        <v>48</v>
      </c>
      <c r="W47" s="26">
        <v>631010000</v>
      </c>
      <c r="X47" s="19" t="s">
        <v>636</v>
      </c>
      <c r="Y47" s="19" t="s">
        <v>945</v>
      </c>
      <c r="Z47" s="27">
        <v>0</v>
      </c>
      <c r="AA47" s="14" t="s">
        <v>613</v>
      </c>
      <c r="AB47" s="22" t="s">
        <v>635</v>
      </c>
    </row>
    <row r="48" spans="1:28" s="5" customFormat="1" ht="66" customHeight="1" x14ac:dyDescent="0.2">
      <c r="A48" s="18">
        <v>40</v>
      </c>
      <c r="B48" s="18" t="s">
        <v>27</v>
      </c>
      <c r="C48" s="1" t="s">
        <v>104</v>
      </c>
      <c r="D48" s="25" t="s">
        <v>160</v>
      </c>
      <c r="E48" s="1" t="s">
        <v>161</v>
      </c>
      <c r="F48" s="25" t="s">
        <v>162</v>
      </c>
      <c r="G48" s="25" t="s">
        <v>163</v>
      </c>
      <c r="H48" s="25" t="s">
        <v>164</v>
      </c>
      <c r="I48" s="25" t="s">
        <v>165</v>
      </c>
      <c r="J48" s="25" t="s">
        <v>166</v>
      </c>
      <c r="K48" s="19" t="s">
        <v>33</v>
      </c>
      <c r="L48" s="19" t="s">
        <v>33</v>
      </c>
      <c r="M48" s="18" t="s">
        <v>131</v>
      </c>
      <c r="N48" s="22">
        <v>2</v>
      </c>
      <c r="O48" s="22">
        <v>455.63392857142856</v>
      </c>
      <c r="P48" s="22">
        <v>911.26785714285711</v>
      </c>
      <c r="Q48" s="22">
        <v>911.26785714285711</v>
      </c>
      <c r="R48" s="22"/>
      <c r="S48" s="22"/>
      <c r="T48" s="23" t="s">
        <v>46</v>
      </c>
      <c r="U48" s="24" t="s">
        <v>47</v>
      </c>
      <c r="V48" s="25" t="s">
        <v>48</v>
      </c>
      <c r="W48" s="26">
        <v>631010000</v>
      </c>
      <c r="X48" s="19" t="s">
        <v>636</v>
      </c>
      <c r="Y48" s="19" t="s">
        <v>945</v>
      </c>
      <c r="Z48" s="27">
        <v>0</v>
      </c>
      <c r="AA48" s="14" t="s">
        <v>613</v>
      </c>
      <c r="AB48" s="22" t="s">
        <v>635</v>
      </c>
    </row>
    <row r="49" spans="1:28" s="5" customFormat="1" ht="66" customHeight="1" x14ac:dyDescent="0.2">
      <c r="A49" s="18">
        <v>41</v>
      </c>
      <c r="B49" s="18" t="s">
        <v>27</v>
      </c>
      <c r="C49" s="1" t="s">
        <v>104</v>
      </c>
      <c r="D49" s="25" t="s">
        <v>270</v>
      </c>
      <c r="E49" s="1" t="s">
        <v>271</v>
      </c>
      <c r="F49" s="25" t="s">
        <v>272</v>
      </c>
      <c r="G49" s="25" t="s">
        <v>199</v>
      </c>
      <c r="H49" s="25" t="s">
        <v>200</v>
      </c>
      <c r="I49" s="25" t="s">
        <v>273</v>
      </c>
      <c r="J49" s="25" t="s">
        <v>274</v>
      </c>
      <c r="K49" s="19" t="s">
        <v>33</v>
      </c>
      <c r="L49" s="19" t="s">
        <v>33</v>
      </c>
      <c r="M49" s="18" t="s">
        <v>131</v>
      </c>
      <c r="N49" s="22">
        <v>50</v>
      </c>
      <c r="O49" s="22">
        <v>1322.1964285714284</v>
      </c>
      <c r="P49" s="22">
        <v>66109.82142857142</v>
      </c>
      <c r="Q49" s="22">
        <v>66109.82142857142</v>
      </c>
      <c r="R49" s="22"/>
      <c r="S49" s="22"/>
      <c r="T49" s="23" t="s">
        <v>46</v>
      </c>
      <c r="U49" s="24" t="s">
        <v>47</v>
      </c>
      <c r="V49" s="25" t="s">
        <v>48</v>
      </c>
      <c r="W49" s="26">
        <v>631010000</v>
      </c>
      <c r="X49" s="19" t="s">
        <v>636</v>
      </c>
      <c r="Y49" s="19" t="s">
        <v>945</v>
      </c>
      <c r="Z49" s="27">
        <v>0</v>
      </c>
      <c r="AA49" s="14" t="s">
        <v>613</v>
      </c>
      <c r="AB49" s="22" t="s">
        <v>635</v>
      </c>
    </row>
    <row r="50" spans="1:28" s="5" customFormat="1" ht="66" customHeight="1" x14ac:dyDescent="0.2">
      <c r="A50" s="18">
        <v>42</v>
      </c>
      <c r="B50" s="18" t="s">
        <v>27</v>
      </c>
      <c r="C50" s="1" t="s">
        <v>104</v>
      </c>
      <c r="D50" s="25" t="s">
        <v>264</v>
      </c>
      <c r="E50" s="1" t="s">
        <v>265</v>
      </c>
      <c r="F50" s="25" t="s">
        <v>266</v>
      </c>
      <c r="G50" s="25" t="s">
        <v>199</v>
      </c>
      <c r="H50" s="25" t="s">
        <v>267</v>
      </c>
      <c r="I50" s="25" t="s">
        <v>268</v>
      </c>
      <c r="J50" s="25" t="s">
        <v>269</v>
      </c>
      <c r="K50" s="19" t="s">
        <v>33</v>
      </c>
      <c r="L50" s="19" t="s">
        <v>33</v>
      </c>
      <c r="M50" s="18" t="s">
        <v>131</v>
      </c>
      <c r="N50" s="22">
        <v>20</v>
      </c>
      <c r="O50" s="22">
        <v>700.75</v>
      </c>
      <c r="P50" s="22">
        <v>14015</v>
      </c>
      <c r="Q50" s="22">
        <v>14015</v>
      </c>
      <c r="R50" s="22"/>
      <c r="S50" s="22"/>
      <c r="T50" s="23" t="s">
        <v>46</v>
      </c>
      <c r="U50" s="24" t="s">
        <v>47</v>
      </c>
      <c r="V50" s="25" t="s">
        <v>48</v>
      </c>
      <c r="W50" s="26">
        <v>631010000</v>
      </c>
      <c r="X50" s="19" t="s">
        <v>636</v>
      </c>
      <c r="Y50" s="19" t="s">
        <v>945</v>
      </c>
      <c r="Z50" s="27">
        <v>0</v>
      </c>
      <c r="AA50" s="14" t="s">
        <v>613</v>
      </c>
      <c r="AB50" s="22" t="s">
        <v>635</v>
      </c>
    </row>
    <row r="51" spans="1:28" s="5" customFormat="1" ht="66" customHeight="1" x14ac:dyDescent="0.2">
      <c r="A51" s="18">
        <v>43</v>
      </c>
      <c r="B51" s="18" t="s">
        <v>27</v>
      </c>
      <c r="C51" s="1" t="s">
        <v>104</v>
      </c>
      <c r="D51" s="25" t="s">
        <v>221</v>
      </c>
      <c r="E51" s="1" t="s">
        <v>222</v>
      </c>
      <c r="F51" s="25" t="s">
        <v>222</v>
      </c>
      <c r="G51" s="25" t="s">
        <v>223</v>
      </c>
      <c r="H51" s="25" t="s">
        <v>224</v>
      </c>
      <c r="I51" s="25" t="s">
        <v>225</v>
      </c>
      <c r="J51" s="25" t="s">
        <v>226</v>
      </c>
      <c r="K51" s="19" t="s">
        <v>33</v>
      </c>
      <c r="L51" s="19" t="s">
        <v>33</v>
      </c>
      <c r="M51" s="18" t="s">
        <v>131</v>
      </c>
      <c r="N51" s="22">
        <v>10</v>
      </c>
      <c r="O51" s="22">
        <v>488.15178571428567</v>
      </c>
      <c r="P51" s="22">
        <v>4881.5178571428569</v>
      </c>
      <c r="Q51" s="22">
        <v>4881.5178571428569</v>
      </c>
      <c r="R51" s="22"/>
      <c r="S51" s="22"/>
      <c r="T51" s="23" t="s">
        <v>46</v>
      </c>
      <c r="U51" s="24" t="s">
        <v>47</v>
      </c>
      <c r="V51" s="25" t="s">
        <v>48</v>
      </c>
      <c r="W51" s="26">
        <v>631010000</v>
      </c>
      <c r="X51" s="19" t="s">
        <v>636</v>
      </c>
      <c r="Y51" s="19" t="s">
        <v>945</v>
      </c>
      <c r="Z51" s="27">
        <v>0</v>
      </c>
      <c r="AA51" s="14" t="s">
        <v>613</v>
      </c>
      <c r="AB51" s="22" t="s">
        <v>635</v>
      </c>
    </row>
    <row r="52" spans="1:28" s="5" customFormat="1" ht="66" customHeight="1" x14ac:dyDescent="0.2">
      <c r="A52" s="18">
        <v>44</v>
      </c>
      <c r="B52" s="18" t="s">
        <v>27</v>
      </c>
      <c r="C52" s="1" t="s">
        <v>104</v>
      </c>
      <c r="D52" s="25" t="s">
        <v>221</v>
      </c>
      <c r="E52" s="1" t="s">
        <v>222</v>
      </c>
      <c r="F52" s="25" t="s">
        <v>222</v>
      </c>
      <c r="G52" s="25" t="s">
        <v>223</v>
      </c>
      <c r="H52" s="25" t="s">
        <v>224</v>
      </c>
      <c r="I52" s="25" t="s">
        <v>227</v>
      </c>
      <c r="J52" s="25" t="s">
        <v>724</v>
      </c>
      <c r="K52" s="19" t="s">
        <v>33</v>
      </c>
      <c r="L52" s="19" t="s">
        <v>33</v>
      </c>
      <c r="M52" s="18" t="s">
        <v>131</v>
      </c>
      <c r="N52" s="22">
        <v>10</v>
      </c>
      <c r="O52" s="22">
        <v>161.08035714285711</v>
      </c>
      <c r="P52" s="22">
        <v>1610.8035714285711</v>
      </c>
      <c r="Q52" s="22">
        <v>1610.8035714285711</v>
      </c>
      <c r="R52" s="22"/>
      <c r="S52" s="22"/>
      <c r="T52" s="23" t="s">
        <v>46</v>
      </c>
      <c r="U52" s="24" t="s">
        <v>47</v>
      </c>
      <c r="V52" s="25" t="s">
        <v>48</v>
      </c>
      <c r="W52" s="26">
        <v>631010000</v>
      </c>
      <c r="X52" s="19" t="s">
        <v>636</v>
      </c>
      <c r="Y52" s="19" t="s">
        <v>945</v>
      </c>
      <c r="Z52" s="27">
        <v>0</v>
      </c>
      <c r="AA52" s="14" t="s">
        <v>613</v>
      </c>
      <c r="AB52" s="22" t="s">
        <v>635</v>
      </c>
    </row>
    <row r="53" spans="1:28" s="5" customFormat="1" ht="66" customHeight="1" x14ac:dyDescent="0.2">
      <c r="A53" s="18">
        <v>45</v>
      </c>
      <c r="B53" s="18" t="s">
        <v>27</v>
      </c>
      <c r="C53" s="1" t="s">
        <v>104</v>
      </c>
      <c r="D53" s="29" t="s">
        <v>425</v>
      </c>
      <c r="E53" s="29" t="s">
        <v>426</v>
      </c>
      <c r="F53" s="29" t="s">
        <v>427</v>
      </c>
      <c r="G53" s="29" t="s">
        <v>426</v>
      </c>
      <c r="H53" s="29" t="s">
        <v>427</v>
      </c>
      <c r="I53" s="19" t="s">
        <v>725</v>
      </c>
      <c r="J53" s="19" t="s">
        <v>714</v>
      </c>
      <c r="K53" s="19" t="s">
        <v>33</v>
      </c>
      <c r="L53" s="19" t="s">
        <v>33</v>
      </c>
      <c r="M53" s="18" t="s">
        <v>131</v>
      </c>
      <c r="N53" s="22">
        <v>50</v>
      </c>
      <c r="O53" s="22">
        <v>3857.0089285714284</v>
      </c>
      <c r="P53" s="22">
        <v>192850.44642857142</v>
      </c>
      <c r="Q53" s="22">
        <v>192850.44642857142</v>
      </c>
      <c r="R53" s="22"/>
      <c r="S53" s="22"/>
      <c r="T53" s="23" t="s">
        <v>46</v>
      </c>
      <c r="U53" s="24" t="s">
        <v>47</v>
      </c>
      <c r="V53" s="25" t="s">
        <v>48</v>
      </c>
      <c r="W53" s="26">
        <v>631010000</v>
      </c>
      <c r="X53" s="19" t="s">
        <v>745</v>
      </c>
      <c r="Y53" s="19" t="s">
        <v>945</v>
      </c>
      <c r="Z53" s="27">
        <v>0</v>
      </c>
      <c r="AA53" s="14" t="s">
        <v>613</v>
      </c>
      <c r="AB53" s="22" t="s">
        <v>635</v>
      </c>
    </row>
    <row r="54" spans="1:28" s="5" customFormat="1" ht="66" customHeight="1" x14ac:dyDescent="0.2">
      <c r="A54" s="18">
        <v>46</v>
      </c>
      <c r="B54" s="18" t="s">
        <v>27</v>
      </c>
      <c r="C54" s="1" t="s">
        <v>104</v>
      </c>
      <c r="D54" s="25" t="s">
        <v>190</v>
      </c>
      <c r="E54" s="1" t="s">
        <v>191</v>
      </c>
      <c r="F54" s="25" t="s">
        <v>191</v>
      </c>
      <c r="G54" s="25" t="s">
        <v>192</v>
      </c>
      <c r="H54" s="25" t="s">
        <v>193</v>
      </c>
      <c r="I54" s="25" t="s">
        <v>205</v>
      </c>
      <c r="J54" s="25" t="s">
        <v>206</v>
      </c>
      <c r="K54" s="19" t="s">
        <v>33</v>
      </c>
      <c r="L54" s="19" t="s">
        <v>33</v>
      </c>
      <c r="M54" s="18" t="s">
        <v>131</v>
      </c>
      <c r="N54" s="22">
        <v>15</v>
      </c>
      <c r="O54" s="22">
        <v>569.91964285714278</v>
      </c>
      <c r="P54" s="22">
        <v>8548.7946428571413</v>
      </c>
      <c r="Q54" s="22">
        <v>8548.7946428571413</v>
      </c>
      <c r="R54" s="22"/>
      <c r="S54" s="22"/>
      <c r="T54" s="23" t="s">
        <v>46</v>
      </c>
      <c r="U54" s="24" t="s">
        <v>47</v>
      </c>
      <c r="V54" s="25" t="s">
        <v>48</v>
      </c>
      <c r="W54" s="26">
        <v>631010000</v>
      </c>
      <c r="X54" s="19" t="s">
        <v>745</v>
      </c>
      <c r="Y54" s="19" t="s">
        <v>945</v>
      </c>
      <c r="Z54" s="27">
        <v>0</v>
      </c>
      <c r="AA54" s="14" t="s">
        <v>613</v>
      </c>
      <c r="AB54" s="22" t="s">
        <v>635</v>
      </c>
    </row>
    <row r="55" spans="1:28" s="5" customFormat="1" ht="66" customHeight="1" x14ac:dyDescent="0.2">
      <c r="A55" s="18">
        <v>47</v>
      </c>
      <c r="B55" s="18" t="s">
        <v>27</v>
      </c>
      <c r="C55" s="1" t="s">
        <v>104</v>
      </c>
      <c r="D55" s="25" t="s">
        <v>586</v>
      </c>
      <c r="E55" s="1" t="s">
        <v>587</v>
      </c>
      <c r="F55" s="25" t="s">
        <v>588</v>
      </c>
      <c r="G55" s="25" t="s">
        <v>589</v>
      </c>
      <c r="H55" s="25" t="s">
        <v>590</v>
      </c>
      <c r="I55" s="25" t="s">
        <v>591</v>
      </c>
      <c r="J55" s="25" t="s">
        <v>731</v>
      </c>
      <c r="K55" s="19" t="s">
        <v>33</v>
      </c>
      <c r="L55" s="19" t="s">
        <v>33</v>
      </c>
      <c r="M55" s="18" t="s">
        <v>131</v>
      </c>
      <c r="N55" s="22">
        <v>10</v>
      </c>
      <c r="O55" s="22">
        <v>1518.4285714285713</v>
      </c>
      <c r="P55" s="22">
        <v>15184.285714285714</v>
      </c>
      <c r="Q55" s="22">
        <v>15184.285714285714</v>
      </c>
      <c r="R55" s="22"/>
      <c r="S55" s="22"/>
      <c r="T55" s="23" t="s">
        <v>46</v>
      </c>
      <c r="U55" s="24" t="s">
        <v>47</v>
      </c>
      <c r="V55" s="25" t="s">
        <v>48</v>
      </c>
      <c r="W55" s="26">
        <v>631010000</v>
      </c>
      <c r="X55" s="19" t="s">
        <v>745</v>
      </c>
      <c r="Y55" s="19" t="s">
        <v>945</v>
      </c>
      <c r="Z55" s="27">
        <v>0</v>
      </c>
      <c r="AA55" s="14" t="s">
        <v>613</v>
      </c>
      <c r="AB55" s="22" t="s">
        <v>635</v>
      </c>
    </row>
    <row r="56" spans="1:28" s="5" customFormat="1" ht="66" customHeight="1" x14ac:dyDescent="0.2">
      <c r="A56" s="18">
        <v>48</v>
      </c>
      <c r="B56" s="18" t="s">
        <v>27</v>
      </c>
      <c r="C56" s="1" t="s">
        <v>104</v>
      </c>
      <c r="D56" s="25" t="s">
        <v>228</v>
      </c>
      <c r="E56" s="1" t="s">
        <v>229</v>
      </c>
      <c r="F56" s="25" t="s">
        <v>229</v>
      </c>
      <c r="G56" s="25" t="s">
        <v>230</v>
      </c>
      <c r="H56" s="25" t="s">
        <v>231</v>
      </c>
      <c r="I56" s="25" t="s">
        <v>949</v>
      </c>
      <c r="J56" s="25" t="s">
        <v>948</v>
      </c>
      <c r="K56" s="19" t="s">
        <v>33</v>
      </c>
      <c r="L56" s="19" t="s">
        <v>33</v>
      </c>
      <c r="M56" s="18" t="s">
        <v>131</v>
      </c>
      <c r="N56" s="22">
        <v>50</v>
      </c>
      <c r="O56" s="22">
        <v>321.42857142857139</v>
      </c>
      <c r="P56" s="22">
        <v>16071.428571428571</v>
      </c>
      <c r="Q56" s="22">
        <v>16071.428571428571</v>
      </c>
      <c r="R56" s="22"/>
      <c r="S56" s="22"/>
      <c r="T56" s="23" t="s">
        <v>46</v>
      </c>
      <c r="U56" s="24" t="s">
        <v>47</v>
      </c>
      <c r="V56" s="25" t="s">
        <v>48</v>
      </c>
      <c r="W56" s="26">
        <v>631010000</v>
      </c>
      <c r="X56" s="19" t="s">
        <v>745</v>
      </c>
      <c r="Y56" s="19" t="s">
        <v>945</v>
      </c>
      <c r="Z56" s="27">
        <v>0</v>
      </c>
      <c r="AA56" s="14" t="s">
        <v>613</v>
      </c>
      <c r="AB56" s="22" t="s">
        <v>635</v>
      </c>
    </row>
    <row r="57" spans="1:28" s="5" customFormat="1" ht="66" customHeight="1" x14ac:dyDescent="0.2">
      <c r="A57" s="18">
        <v>49</v>
      </c>
      <c r="B57" s="18" t="s">
        <v>27</v>
      </c>
      <c r="C57" s="1" t="s">
        <v>104</v>
      </c>
      <c r="D57" s="1" t="s">
        <v>729</v>
      </c>
      <c r="E57" s="1" t="s">
        <v>736</v>
      </c>
      <c r="F57" s="25" t="s">
        <v>730</v>
      </c>
      <c r="G57" s="1" t="s">
        <v>736</v>
      </c>
      <c r="H57" s="25" t="s">
        <v>730</v>
      </c>
      <c r="I57" s="30" t="s">
        <v>735</v>
      </c>
      <c r="J57" s="19" t="s">
        <v>734</v>
      </c>
      <c r="K57" s="19" t="s">
        <v>33</v>
      </c>
      <c r="L57" s="19" t="s">
        <v>33</v>
      </c>
      <c r="M57" s="18" t="s">
        <v>131</v>
      </c>
      <c r="N57" s="22">
        <v>30</v>
      </c>
      <c r="O57" s="22">
        <v>178.57142857142856</v>
      </c>
      <c r="P57" s="22">
        <v>5357.1428571428569</v>
      </c>
      <c r="Q57" s="22">
        <v>5357.1428571428569</v>
      </c>
      <c r="R57" s="22"/>
      <c r="S57" s="22"/>
      <c r="T57" s="23" t="s">
        <v>46</v>
      </c>
      <c r="U57" s="24" t="s">
        <v>47</v>
      </c>
      <c r="V57" s="25" t="s">
        <v>48</v>
      </c>
      <c r="W57" s="26">
        <v>631010000</v>
      </c>
      <c r="X57" s="19" t="s">
        <v>745</v>
      </c>
      <c r="Y57" s="19" t="s">
        <v>945</v>
      </c>
      <c r="Z57" s="27">
        <v>0</v>
      </c>
      <c r="AA57" s="14" t="s">
        <v>613</v>
      </c>
      <c r="AB57" s="22" t="s">
        <v>635</v>
      </c>
    </row>
    <row r="58" spans="1:28" s="5" customFormat="1" ht="66" customHeight="1" x14ac:dyDescent="0.2">
      <c r="A58" s="18">
        <v>50</v>
      </c>
      <c r="B58" s="18" t="s">
        <v>27</v>
      </c>
      <c r="C58" s="1" t="s">
        <v>104</v>
      </c>
      <c r="D58" s="1" t="s">
        <v>726</v>
      </c>
      <c r="E58" s="1" t="s">
        <v>727</v>
      </c>
      <c r="F58" s="1" t="s">
        <v>728</v>
      </c>
      <c r="G58" s="1" t="s">
        <v>727</v>
      </c>
      <c r="H58" s="1" t="s">
        <v>728</v>
      </c>
      <c r="I58" s="25" t="s">
        <v>733</v>
      </c>
      <c r="J58" s="19" t="s">
        <v>732</v>
      </c>
      <c r="K58" s="19" t="s">
        <v>33</v>
      </c>
      <c r="L58" s="19" t="s">
        <v>33</v>
      </c>
      <c r="M58" s="18" t="s">
        <v>131</v>
      </c>
      <c r="N58" s="22">
        <v>50</v>
      </c>
      <c r="O58" s="22">
        <v>419.64285714285711</v>
      </c>
      <c r="P58" s="22">
        <v>20982.142857142855</v>
      </c>
      <c r="Q58" s="22">
        <v>20982.142857142855</v>
      </c>
      <c r="R58" s="22"/>
      <c r="S58" s="22"/>
      <c r="T58" s="23" t="s">
        <v>46</v>
      </c>
      <c r="U58" s="24" t="s">
        <v>47</v>
      </c>
      <c r="V58" s="25" t="s">
        <v>48</v>
      </c>
      <c r="W58" s="26">
        <v>631010000</v>
      </c>
      <c r="X58" s="19" t="s">
        <v>745</v>
      </c>
      <c r="Y58" s="19" t="s">
        <v>945</v>
      </c>
      <c r="Z58" s="27">
        <v>0</v>
      </c>
      <c r="AA58" s="14" t="s">
        <v>613</v>
      </c>
      <c r="AB58" s="22" t="s">
        <v>635</v>
      </c>
    </row>
    <row r="59" spans="1:28" s="5" customFormat="1" ht="66" customHeight="1" x14ac:dyDescent="0.2">
      <c r="A59" s="18">
        <v>51</v>
      </c>
      <c r="B59" s="18" t="s">
        <v>27</v>
      </c>
      <c r="C59" s="1" t="s">
        <v>104</v>
      </c>
      <c r="D59" s="25" t="s">
        <v>316</v>
      </c>
      <c r="E59" s="1" t="s">
        <v>317</v>
      </c>
      <c r="F59" s="25" t="s">
        <v>318</v>
      </c>
      <c r="G59" s="25" t="s">
        <v>319</v>
      </c>
      <c r="H59" s="25" t="s">
        <v>320</v>
      </c>
      <c r="I59" s="25" t="s">
        <v>321</v>
      </c>
      <c r="J59" s="25" t="s">
        <v>322</v>
      </c>
      <c r="K59" s="25" t="s">
        <v>33</v>
      </c>
      <c r="L59" s="25" t="s">
        <v>33</v>
      </c>
      <c r="M59" s="28" t="s">
        <v>323</v>
      </c>
      <c r="N59" s="28">
        <v>400</v>
      </c>
      <c r="O59" s="28">
        <f>P59/N59</f>
        <v>700</v>
      </c>
      <c r="P59" s="28">
        <v>280000</v>
      </c>
      <c r="Q59" s="28">
        <v>280000</v>
      </c>
      <c r="R59" s="25"/>
      <c r="S59" s="25"/>
      <c r="T59" s="31" t="s">
        <v>46</v>
      </c>
      <c r="U59" s="24" t="s">
        <v>710</v>
      </c>
      <c r="V59" s="25" t="s">
        <v>638</v>
      </c>
      <c r="W59" s="26">
        <v>631010000</v>
      </c>
      <c r="X59" s="19" t="s">
        <v>745</v>
      </c>
      <c r="Y59" s="19" t="s">
        <v>945</v>
      </c>
      <c r="Z59" s="27">
        <v>0</v>
      </c>
      <c r="AA59" s="14" t="s">
        <v>613</v>
      </c>
      <c r="AB59" s="22" t="s">
        <v>635</v>
      </c>
    </row>
    <row r="60" spans="1:28" s="5" customFormat="1" ht="66" customHeight="1" x14ac:dyDescent="0.2">
      <c r="A60" s="18">
        <v>52</v>
      </c>
      <c r="B60" s="18" t="s">
        <v>27</v>
      </c>
      <c r="C60" s="32" t="s">
        <v>104</v>
      </c>
      <c r="D60" s="33" t="s">
        <v>681</v>
      </c>
      <c r="E60" s="34" t="s">
        <v>317</v>
      </c>
      <c r="F60" s="34" t="s">
        <v>318</v>
      </c>
      <c r="G60" s="34" t="s">
        <v>317</v>
      </c>
      <c r="H60" s="34" t="s">
        <v>318</v>
      </c>
      <c r="I60" s="34" t="s">
        <v>682</v>
      </c>
      <c r="J60" s="31" t="s">
        <v>680</v>
      </c>
      <c r="K60" s="19" t="s">
        <v>33</v>
      </c>
      <c r="L60" s="19" t="s">
        <v>33</v>
      </c>
      <c r="M60" s="35" t="s">
        <v>700</v>
      </c>
      <c r="N60" s="28">
        <v>900</v>
      </c>
      <c r="O60" s="28">
        <f>P60/N60</f>
        <v>300</v>
      </c>
      <c r="P60" s="27">
        <v>270000</v>
      </c>
      <c r="Q60" s="27">
        <v>270000</v>
      </c>
      <c r="R60" s="25"/>
      <c r="S60" s="25"/>
      <c r="T60" s="31" t="s">
        <v>46</v>
      </c>
      <c r="U60" s="25" t="s">
        <v>634</v>
      </c>
      <c r="V60" s="25" t="s">
        <v>638</v>
      </c>
      <c r="W60" s="26">
        <v>631010000</v>
      </c>
      <c r="X60" s="36" t="s">
        <v>636</v>
      </c>
      <c r="Y60" s="25" t="s">
        <v>945</v>
      </c>
      <c r="Z60" s="28">
        <v>0</v>
      </c>
      <c r="AA60" s="25"/>
      <c r="AB60" s="22" t="s">
        <v>635</v>
      </c>
    </row>
    <row r="61" spans="1:28" s="5" customFormat="1" ht="64.5" customHeight="1" x14ac:dyDescent="0.2">
      <c r="A61" s="18">
        <v>53</v>
      </c>
      <c r="B61" s="18" t="s">
        <v>27</v>
      </c>
      <c r="C61" s="1" t="s">
        <v>104</v>
      </c>
      <c r="D61" s="25" t="s">
        <v>540</v>
      </c>
      <c r="E61" s="25" t="s">
        <v>541</v>
      </c>
      <c r="F61" s="25" t="s">
        <v>542</v>
      </c>
      <c r="G61" s="25" t="s">
        <v>543</v>
      </c>
      <c r="H61" s="25" t="s">
        <v>544</v>
      </c>
      <c r="I61" s="25" t="s">
        <v>555</v>
      </c>
      <c r="J61" s="25" t="s">
        <v>556</v>
      </c>
      <c r="K61" s="25" t="s">
        <v>33</v>
      </c>
      <c r="L61" s="25" t="s">
        <v>33</v>
      </c>
      <c r="M61" s="28" t="s">
        <v>545</v>
      </c>
      <c r="N61" s="28">
        <v>2000</v>
      </c>
      <c r="O61" s="28">
        <v>267.85714285714283</v>
      </c>
      <c r="P61" s="28">
        <v>535714.28571428568</v>
      </c>
      <c r="Q61" s="28">
        <v>535714.28571428568</v>
      </c>
      <c r="R61" s="25"/>
      <c r="S61" s="25"/>
      <c r="T61" s="25" t="s">
        <v>35</v>
      </c>
      <c r="U61" s="25" t="s">
        <v>47</v>
      </c>
      <c r="V61" s="25" t="s">
        <v>48</v>
      </c>
      <c r="W61" s="26">
        <v>631010000</v>
      </c>
      <c r="X61" s="36" t="s">
        <v>636</v>
      </c>
      <c r="Y61" s="25" t="s">
        <v>945</v>
      </c>
      <c r="Z61" s="27">
        <v>0</v>
      </c>
      <c r="AA61" s="14"/>
      <c r="AB61" s="22" t="s">
        <v>635</v>
      </c>
    </row>
    <row r="62" spans="1:28" s="5" customFormat="1" ht="66" customHeight="1" x14ac:dyDescent="0.2">
      <c r="A62" s="18">
        <v>54</v>
      </c>
      <c r="B62" s="18" t="s">
        <v>27</v>
      </c>
      <c r="C62" s="1" t="s">
        <v>104</v>
      </c>
      <c r="D62" s="25" t="s">
        <v>540</v>
      </c>
      <c r="E62" s="25" t="s">
        <v>541</v>
      </c>
      <c r="F62" s="25" t="s">
        <v>542</v>
      </c>
      <c r="G62" s="25" t="s">
        <v>543</v>
      </c>
      <c r="H62" s="25" t="s">
        <v>544</v>
      </c>
      <c r="I62" s="25" t="s">
        <v>555</v>
      </c>
      <c r="J62" s="25" t="s">
        <v>556</v>
      </c>
      <c r="K62" s="25" t="s">
        <v>33</v>
      </c>
      <c r="L62" s="25" t="s">
        <v>33</v>
      </c>
      <c r="M62" s="28" t="s">
        <v>545</v>
      </c>
      <c r="N62" s="28">
        <v>2000</v>
      </c>
      <c r="O62" s="28">
        <v>267.85714285714283</v>
      </c>
      <c r="P62" s="28">
        <v>535714.28571428568</v>
      </c>
      <c r="Q62" s="28">
        <v>535714.28571428568</v>
      </c>
      <c r="R62" s="25"/>
      <c r="S62" s="25"/>
      <c r="T62" s="25" t="s">
        <v>658</v>
      </c>
      <c r="U62" s="25" t="s">
        <v>47</v>
      </c>
      <c r="V62" s="25" t="s">
        <v>48</v>
      </c>
      <c r="W62" s="26">
        <v>631010000</v>
      </c>
      <c r="X62" s="36" t="s">
        <v>636</v>
      </c>
      <c r="Y62" s="25" t="s">
        <v>945</v>
      </c>
      <c r="Z62" s="27">
        <v>0</v>
      </c>
      <c r="AA62" s="14"/>
      <c r="AB62" s="22" t="s">
        <v>635</v>
      </c>
    </row>
    <row r="63" spans="1:28" s="5" customFormat="1" ht="66" customHeight="1" x14ac:dyDescent="0.2">
      <c r="A63" s="18">
        <v>55</v>
      </c>
      <c r="B63" s="18" t="s">
        <v>27</v>
      </c>
      <c r="C63" s="1" t="s">
        <v>104</v>
      </c>
      <c r="D63" s="25" t="s">
        <v>540</v>
      </c>
      <c r="E63" s="25" t="s">
        <v>541</v>
      </c>
      <c r="F63" s="25" t="s">
        <v>542</v>
      </c>
      <c r="G63" s="25" t="s">
        <v>543</v>
      </c>
      <c r="H63" s="25" t="s">
        <v>544</v>
      </c>
      <c r="I63" s="25" t="s">
        <v>555</v>
      </c>
      <c r="J63" s="25" t="s">
        <v>556</v>
      </c>
      <c r="K63" s="25" t="s">
        <v>33</v>
      </c>
      <c r="L63" s="25" t="s">
        <v>33</v>
      </c>
      <c r="M63" s="28" t="s">
        <v>545</v>
      </c>
      <c r="N63" s="28">
        <v>2000</v>
      </c>
      <c r="O63" s="28">
        <v>267.85714285714283</v>
      </c>
      <c r="P63" s="28">
        <v>535714.28571428568</v>
      </c>
      <c r="Q63" s="28">
        <v>535714.28571428568</v>
      </c>
      <c r="R63" s="25"/>
      <c r="S63" s="25"/>
      <c r="T63" s="25" t="s">
        <v>393</v>
      </c>
      <c r="U63" s="25" t="s">
        <v>47</v>
      </c>
      <c r="V63" s="25" t="s">
        <v>48</v>
      </c>
      <c r="W63" s="26">
        <v>631010000</v>
      </c>
      <c r="X63" s="36" t="s">
        <v>636</v>
      </c>
      <c r="Y63" s="25" t="s">
        <v>945</v>
      </c>
      <c r="Z63" s="27">
        <v>0</v>
      </c>
      <c r="AA63" s="14"/>
      <c r="AB63" s="22" t="s">
        <v>635</v>
      </c>
    </row>
    <row r="64" spans="1:28" s="5" customFormat="1" ht="66" customHeight="1" x14ac:dyDescent="0.2">
      <c r="A64" s="18">
        <v>56</v>
      </c>
      <c r="B64" s="18" t="s">
        <v>27</v>
      </c>
      <c r="C64" s="1" t="s">
        <v>104</v>
      </c>
      <c r="D64" s="25" t="s">
        <v>540</v>
      </c>
      <c r="E64" s="25" t="s">
        <v>541</v>
      </c>
      <c r="F64" s="25" t="s">
        <v>542</v>
      </c>
      <c r="G64" s="25" t="s">
        <v>543</v>
      </c>
      <c r="H64" s="25" t="s">
        <v>544</v>
      </c>
      <c r="I64" s="25" t="s">
        <v>555</v>
      </c>
      <c r="J64" s="25" t="s">
        <v>556</v>
      </c>
      <c r="K64" s="25" t="s">
        <v>33</v>
      </c>
      <c r="L64" s="25" t="s">
        <v>33</v>
      </c>
      <c r="M64" s="28" t="s">
        <v>545</v>
      </c>
      <c r="N64" s="28">
        <v>2000</v>
      </c>
      <c r="O64" s="28">
        <v>267.85714285714283</v>
      </c>
      <c r="P64" s="28">
        <v>535714.28571428568</v>
      </c>
      <c r="Q64" s="28">
        <v>535714.28571428568</v>
      </c>
      <c r="R64" s="25"/>
      <c r="S64" s="25"/>
      <c r="T64" s="25" t="s">
        <v>570</v>
      </c>
      <c r="U64" s="25" t="s">
        <v>47</v>
      </c>
      <c r="V64" s="25" t="s">
        <v>48</v>
      </c>
      <c r="W64" s="26">
        <v>631010000</v>
      </c>
      <c r="X64" s="36" t="s">
        <v>636</v>
      </c>
      <c r="Y64" s="25" t="s">
        <v>639</v>
      </c>
      <c r="Z64" s="27">
        <v>0</v>
      </c>
      <c r="AA64" s="14"/>
      <c r="AB64" s="22" t="s">
        <v>635</v>
      </c>
    </row>
    <row r="65" spans="1:28" s="5" customFormat="1" ht="66" customHeight="1" x14ac:dyDescent="0.2">
      <c r="A65" s="18">
        <v>57</v>
      </c>
      <c r="B65" s="28" t="s">
        <v>27</v>
      </c>
      <c r="C65" s="1" t="s">
        <v>104</v>
      </c>
      <c r="D65" s="25" t="s">
        <v>105</v>
      </c>
      <c r="E65" s="25" t="s">
        <v>106</v>
      </c>
      <c r="F65" s="37" t="s">
        <v>107</v>
      </c>
      <c r="G65" s="25" t="s">
        <v>108</v>
      </c>
      <c r="H65" s="25" t="s">
        <v>109</v>
      </c>
      <c r="I65" s="25" t="s">
        <v>110</v>
      </c>
      <c r="J65" s="25" t="s">
        <v>111</v>
      </c>
      <c r="K65" s="25" t="s">
        <v>60</v>
      </c>
      <c r="L65" s="25" t="s">
        <v>60</v>
      </c>
      <c r="M65" s="28" t="s">
        <v>112</v>
      </c>
      <c r="N65" s="28">
        <v>5000</v>
      </c>
      <c r="O65" s="28">
        <v>33.536000000000001</v>
      </c>
      <c r="P65" s="28">
        <v>167680</v>
      </c>
      <c r="Q65" s="28">
        <v>167680</v>
      </c>
      <c r="R65" s="25"/>
      <c r="S65" s="25"/>
      <c r="T65" s="25" t="s">
        <v>35</v>
      </c>
      <c r="U65" s="25" t="s">
        <v>95</v>
      </c>
      <c r="V65" s="25" t="s">
        <v>96</v>
      </c>
      <c r="W65" s="26">
        <v>631010000</v>
      </c>
      <c r="X65" s="25" t="s">
        <v>113</v>
      </c>
      <c r="Y65" s="25" t="s">
        <v>39</v>
      </c>
      <c r="Z65" s="27">
        <v>0</v>
      </c>
      <c r="AA65" s="14"/>
      <c r="AB65" s="22" t="s">
        <v>635</v>
      </c>
    </row>
    <row r="66" spans="1:28" s="5" customFormat="1" ht="66" customHeight="1" x14ac:dyDescent="0.2">
      <c r="A66" s="18">
        <v>58</v>
      </c>
      <c r="B66" s="28" t="s">
        <v>27</v>
      </c>
      <c r="C66" s="1" t="s">
        <v>104</v>
      </c>
      <c r="D66" s="25" t="s">
        <v>105</v>
      </c>
      <c r="E66" s="25" t="s">
        <v>106</v>
      </c>
      <c r="F66" s="1" t="s">
        <v>107</v>
      </c>
      <c r="G66" s="25" t="s">
        <v>108</v>
      </c>
      <c r="H66" s="25" t="s">
        <v>109</v>
      </c>
      <c r="I66" s="25" t="s">
        <v>969</v>
      </c>
      <c r="J66" s="25" t="s">
        <v>970</v>
      </c>
      <c r="K66" s="25" t="s">
        <v>60</v>
      </c>
      <c r="L66" s="25" t="s">
        <v>60</v>
      </c>
      <c r="M66" s="28" t="s">
        <v>112</v>
      </c>
      <c r="N66" s="28">
        <v>2999.64</v>
      </c>
      <c r="O66" s="28">
        <v>33.536000000000001</v>
      </c>
      <c r="P66" s="28">
        <v>100608.03571428571</v>
      </c>
      <c r="Q66" s="28">
        <v>100608.03571428571</v>
      </c>
      <c r="R66" s="25"/>
      <c r="S66" s="25"/>
      <c r="T66" s="25" t="s">
        <v>35</v>
      </c>
      <c r="U66" s="25" t="s">
        <v>95</v>
      </c>
      <c r="V66" s="25" t="s">
        <v>96</v>
      </c>
      <c r="W66" s="26">
        <v>631010000</v>
      </c>
      <c r="X66" s="25" t="s">
        <v>972</v>
      </c>
      <c r="Y66" s="25" t="s">
        <v>971</v>
      </c>
      <c r="Z66" s="27">
        <v>0</v>
      </c>
      <c r="AA66" s="14"/>
      <c r="AB66" s="28" t="s">
        <v>702</v>
      </c>
    </row>
    <row r="67" spans="1:28" s="5" customFormat="1" ht="88.5" customHeight="1" x14ac:dyDescent="0.2">
      <c r="A67" s="18">
        <v>59</v>
      </c>
      <c r="B67" s="28" t="s">
        <v>27</v>
      </c>
      <c r="C67" s="1" t="s">
        <v>104</v>
      </c>
      <c r="D67" s="25" t="s">
        <v>105</v>
      </c>
      <c r="E67" s="25" t="s">
        <v>106</v>
      </c>
      <c r="F67" s="1" t="s">
        <v>107</v>
      </c>
      <c r="G67" s="25" t="s">
        <v>108</v>
      </c>
      <c r="H67" s="25" t="s">
        <v>109</v>
      </c>
      <c r="I67" s="25" t="s">
        <v>480</v>
      </c>
      <c r="J67" s="25" t="s">
        <v>481</v>
      </c>
      <c r="K67" s="25" t="s">
        <v>60</v>
      </c>
      <c r="L67" s="25" t="s">
        <v>60</v>
      </c>
      <c r="M67" s="28" t="s">
        <v>112</v>
      </c>
      <c r="N67" s="28">
        <v>175376.95</v>
      </c>
      <c r="O67" s="28">
        <v>33.536000000000001</v>
      </c>
      <c r="P67" s="28">
        <v>5882142.8571428563</v>
      </c>
      <c r="Q67" s="28">
        <v>5882142.8571428563</v>
      </c>
      <c r="R67" s="25"/>
      <c r="S67" s="25"/>
      <c r="T67" s="25" t="s">
        <v>35</v>
      </c>
      <c r="U67" s="25" t="s">
        <v>95</v>
      </c>
      <c r="V67" s="25" t="s">
        <v>96</v>
      </c>
      <c r="W67" s="26">
        <v>631010000</v>
      </c>
      <c r="X67" s="25" t="s">
        <v>327</v>
      </c>
      <c r="Y67" s="25" t="s">
        <v>482</v>
      </c>
      <c r="Z67" s="27">
        <v>0</v>
      </c>
      <c r="AA67" s="14"/>
      <c r="AB67" s="22" t="s">
        <v>659</v>
      </c>
    </row>
    <row r="68" spans="1:28" s="5" customFormat="1" ht="66" customHeight="1" x14ac:dyDescent="0.2">
      <c r="A68" s="38">
        <v>60</v>
      </c>
      <c r="B68" s="28" t="s">
        <v>27</v>
      </c>
      <c r="C68" s="1" t="s">
        <v>104</v>
      </c>
      <c r="D68" s="25" t="s">
        <v>105</v>
      </c>
      <c r="E68" s="25" t="s">
        <v>106</v>
      </c>
      <c r="F68" s="1" t="s">
        <v>107</v>
      </c>
      <c r="G68" s="25" t="s">
        <v>108</v>
      </c>
      <c r="H68" s="25" t="s">
        <v>109</v>
      </c>
      <c r="I68" s="25" t="s">
        <v>670</v>
      </c>
      <c r="J68" s="25" t="s">
        <v>669</v>
      </c>
      <c r="K68" s="25" t="s">
        <v>60</v>
      </c>
      <c r="L68" s="25" t="s">
        <v>60</v>
      </c>
      <c r="M68" s="39" t="s">
        <v>112</v>
      </c>
      <c r="N68" s="28">
        <v>668625.64199999999</v>
      </c>
      <c r="O68" s="28">
        <v>33.536000000000001</v>
      </c>
      <c r="P68" s="28">
        <v>22423029.530112002</v>
      </c>
      <c r="Q68" s="28">
        <v>22423029.530112002</v>
      </c>
      <c r="R68" s="25"/>
      <c r="S68" s="25"/>
      <c r="T68" s="25" t="s">
        <v>35</v>
      </c>
      <c r="U68" s="25" t="s">
        <v>95</v>
      </c>
      <c r="V68" s="25" t="s">
        <v>96</v>
      </c>
      <c r="W68" s="26">
        <v>631010000</v>
      </c>
      <c r="X68" s="36" t="s">
        <v>636</v>
      </c>
      <c r="Y68" s="25" t="s">
        <v>639</v>
      </c>
      <c r="Z68" s="27">
        <v>0</v>
      </c>
      <c r="AA68" s="1"/>
      <c r="AB68" s="27" t="s">
        <v>635</v>
      </c>
    </row>
    <row r="69" spans="1:28" s="5" customFormat="1" ht="66" customHeight="1" x14ac:dyDescent="0.2">
      <c r="A69" s="18">
        <v>61</v>
      </c>
      <c r="B69" s="25" t="s">
        <v>27</v>
      </c>
      <c r="C69" s="1" t="s">
        <v>104</v>
      </c>
      <c r="D69" s="25" t="s">
        <v>292</v>
      </c>
      <c r="E69" s="1" t="s">
        <v>168</v>
      </c>
      <c r="F69" s="25" t="s">
        <v>169</v>
      </c>
      <c r="G69" s="25" t="s">
        <v>293</v>
      </c>
      <c r="H69" s="25" t="s">
        <v>294</v>
      </c>
      <c r="I69" s="25" t="s">
        <v>295</v>
      </c>
      <c r="J69" s="25" t="s">
        <v>296</v>
      </c>
      <c r="K69" s="25" t="s">
        <v>33</v>
      </c>
      <c r="L69" s="25" t="s">
        <v>33</v>
      </c>
      <c r="M69" s="39" t="s">
        <v>347</v>
      </c>
      <c r="N69" s="28">
        <v>1800</v>
      </c>
      <c r="O69" s="28">
        <v>473.21428571428567</v>
      </c>
      <c r="P69" s="28">
        <v>851785.7142857142</v>
      </c>
      <c r="Q69" s="28">
        <v>851785.7142857142</v>
      </c>
      <c r="R69" s="25"/>
      <c r="S69" s="25"/>
      <c r="T69" s="31" t="s">
        <v>46</v>
      </c>
      <c r="U69" s="25" t="s">
        <v>634</v>
      </c>
      <c r="V69" s="25" t="s">
        <v>638</v>
      </c>
      <c r="W69" s="26">
        <v>631010000</v>
      </c>
      <c r="X69" s="36" t="s">
        <v>636</v>
      </c>
      <c r="Y69" s="25" t="s">
        <v>639</v>
      </c>
      <c r="Z69" s="28">
        <v>0</v>
      </c>
      <c r="AA69" s="25"/>
      <c r="AB69" s="22" t="s">
        <v>635</v>
      </c>
    </row>
    <row r="70" spans="1:28" s="5" customFormat="1" ht="66" customHeight="1" x14ac:dyDescent="0.2">
      <c r="A70" s="38">
        <v>62</v>
      </c>
      <c r="B70" s="25" t="s">
        <v>27</v>
      </c>
      <c r="C70" s="1" t="s">
        <v>104</v>
      </c>
      <c r="D70" s="25" t="s">
        <v>297</v>
      </c>
      <c r="E70" s="1" t="s">
        <v>298</v>
      </c>
      <c r="F70" s="25" t="s">
        <v>299</v>
      </c>
      <c r="G70" s="25" t="s">
        <v>300</v>
      </c>
      <c r="H70" s="25" t="s">
        <v>301</v>
      </c>
      <c r="I70" s="25" t="s">
        <v>302</v>
      </c>
      <c r="J70" s="25" t="s">
        <v>303</v>
      </c>
      <c r="K70" s="25" t="s">
        <v>33</v>
      </c>
      <c r="L70" s="25" t="s">
        <v>33</v>
      </c>
      <c r="M70" s="39" t="s">
        <v>159</v>
      </c>
      <c r="N70" s="28">
        <v>150</v>
      </c>
      <c r="O70" s="28">
        <v>601.67857142857133</v>
      </c>
      <c r="P70" s="28">
        <v>90251.785714285696</v>
      </c>
      <c r="Q70" s="28">
        <v>90251.785714285696</v>
      </c>
      <c r="R70" s="25"/>
      <c r="S70" s="25"/>
      <c r="T70" s="31" t="s">
        <v>46</v>
      </c>
      <c r="U70" s="25" t="s">
        <v>634</v>
      </c>
      <c r="V70" s="25" t="s">
        <v>638</v>
      </c>
      <c r="W70" s="26">
        <v>631010000</v>
      </c>
      <c r="X70" s="36" t="s">
        <v>636</v>
      </c>
      <c r="Y70" s="25" t="s">
        <v>639</v>
      </c>
      <c r="Z70" s="28">
        <v>0</v>
      </c>
      <c r="AA70" s="25"/>
      <c r="AB70" s="22" t="s">
        <v>635</v>
      </c>
    </row>
    <row r="71" spans="1:28" s="5" customFormat="1" ht="66" customHeight="1" x14ac:dyDescent="0.2">
      <c r="A71" s="18">
        <v>63</v>
      </c>
      <c r="B71" s="25" t="s">
        <v>27</v>
      </c>
      <c r="C71" s="1" t="s">
        <v>104</v>
      </c>
      <c r="D71" s="25" t="s">
        <v>355</v>
      </c>
      <c r="E71" s="1" t="s">
        <v>356</v>
      </c>
      <c r="F71" s="25" t="s">
        <v>357</v>
      </c>
      <c r="G71" s="25" t="s">
        <v>358</v>
      </c>
      <c r="H71" s="25" t="s">
        <v>359</v>
      </c>
      <c r="I71" s="25" t="s">
        <v>360</v>
      </c>
      <c r="J71" s="25" t="s">
        <v>361</v>
      </c>
      <c r="K71" s="25" t="s">
        <v>33</v>
      </c>
      <c r="L71" s="25" t="s">
        <v>33</v>
      </c>
      <c r="M71" s="39" t="s">
        <v>131</v>
      </c>
      <c r="N71" s="28">
        <v>152</v>
      </c>
      <c r="O71" s="28">
        <v>345.25892857142856</v>
      </c>
      <c r="P71" s="28">
        <v>52479.357142857138</v>
      </c>
      <c r="Q71" s="28">
        <v>52479.357142857138</v>
      </c>
      <c r="R71" s="25"/>
      <c r="S71" s="25"/>
      <c r="T71" s="31" t="s">
        <v>46</v>
      </c>
      <c r="U71" s="25" t="s">
        <v>634</v>
      </c>
      <c r="V71" s="25" t="s">
        <v>638</v>
      </c>
      <c r="W71" s="26">
        <v>631010000</v>
      </c>
      <c r="X71" s="36" t="s">
        <v>636</v>
      </c>
      <c r="Y71" s="25" t="s">
        <v>639</v>
      </c>
      <c r="Z71" s="28">
        <v>0</v>
      </c>
      <c r="AA71" s="25"/>
      <c r="AB71" s="22" t="s">
        <v>635</v>
      </c>
    </row>
    <row r="72" spans="1:28" s="5" customFormat="1" ht="66" customHeight="1" x14ac:dyDescent="0.2">
      <c r="A72" s="38">
        <v>64</v>
      </c>
      <c r="B72" s="25" t="s">
        <v>27</v>
      </c>
      <c r="C72" s="1" t="s">
        <v>104</v>
      </c>
      <c r="D72" s="25" t="s">
        <v>362</v>
      </c>
      <c r="E72" s="1" t="s">
        <v>363</v>
      </c>
      <c r="F72" s="25" t="s">
        <v>364</v>
      </c>
      <c r="G72" s="25" t="s">
        <v>365</v>
      </c>
      <c r="H72" s="25" t="s">
        <v>366</v>
      </c>
      <c r="I72" s="25" t="s">
        <v>760</v>
      </c>
      <c r="J72" s="25" t="s">
        <v>759</v>
      </c>
      <c r="K72" s="25" t="s">
        <v>33</v>
      </c>
      <c r="L72" s="25" t="s">
        <v>33</v>
      </c>
      <c r="M72" s="39" t="s">
        <v>367</v>
      </c>
      <c r="N72" s="28">
        <v>264</v>
      </c>
      <c r="O72" s="28">
        <v>198.73214285714286</v>
      </c>
      <c r="P72" s="28">
        <v>52465.285714285717</v>
      </c>
      <c r="Q72" s="28">
        <v>52465.285714285717</v>
      </c>
      <c r="R72" s="25"/>
      <c r="S72" s="25"/>
      <c r="T72" s="31" t="s">
        <v>46</v>
      </c>
      <c r="U72" s="25" t="s">
        <v>634</v>
      </c>
      <c r="V72" s="25" t="s">
        <v>638</v>
      </c>
      <c r="W72" s="26">
        <v>631010000</v>
      </c>
      <c r="X72" s="36" t="s">
        <v>636</v>
      </c>
      <c r="Y72" s="25" t="s">
        <v>639</v>
      </c>
      <c r="Z72" s="28">
        <v>0</v>
      </c>
      <c r="AA72" s="25"/>
      <c r="AB72" s="22" t="s">
        <v>635</v>
      </c>
    </row>
    <row r="73" spans="1:28" s="5" customFormat="1" ht="66" customHeight="1" x14ac:dyDescent="0.2">
      <c r="A73" s="18">
        <v>65</v>
      </c>
      <c r="B73" s="25" t="s">
        <v>27</v>
      </c>
      <c r="C73" s="1" t="s">
        <v>104</v>
      </c>
      <c r="D73" s="25" t="s">
        <v>751</v>
      </c>
      <c r="E73" s="1" t="s">
        <v>312</v>
      </c>
      <c r="F73" s="25" t="s">
        <v>313</v>
      </c>
      <c r="G73" s="25" t="s">
        <v>753</v>
      </c>
      <c r="H73" s="25" t="s">
        <v>752</v>
      </c>
      <c r="I73" s="25" t="s">
        <v>755</v>
      </c>
      <c r="J73" s="25" t="s">
        <v>754</v>
      </c>
      <c r="K73" s="25" t="s">
        <v>33</v>
      </c>
      <c r="L73" s="25" t="s">
        <v>33</v>
      </c>
      <c r="M73" s="39" t="s">
        <v>131</v>
      </c>
      <c r="N73" s="28">
        <v>132</v>
      </c>
      <c r="O73" s="28">
        <v>189.57142857142856</v>
      </c>
      <c r="P73" s="28">
        <v>25023.428571428569</v>
      </c>
      <c r="Q73" s="28">
        <v>25023.428571428569</v>
      </c>
      <c r="R73" s="25"/>
      <c r="S73" s="25"/>
      <c r="T73" s="31" t="s">
        <v>46</v>
      </c>
      <c r="U73" s="25" t="s">
        <v>634</v>
      </c>
      <c r="V73" s="25" t="s">
        <v>638</v>
      </c>
      <c r="W73" s="26">
        <v>631010000</v>
      </c>
      <c r="X73" s="36" t="s">
        <v>636</v>
      </c>
      <c r="Y73" s="25" t="s">
        <v>639</v>
      </c>
      <c r="Z73" s="28">
        <v>0</v>
      </c>
      <c r="AA73" s="25"/>
      <c r="AB73" s="22" t="s">
        <v>635</v>
      </c>
    </row>
    <row r="74" spans="1:28" s="5" customFormat="1" ht="66" customHeight="1" x14ac:dyDescent="0.2">
      <c r="A74" s="38">
        <v>66</v>
      </c>
      <c r="B74" s="25" t="s">
        <v>27</v>
      </c>
      <c r="C74" s="1" t="s">
        <v>104</v>
      </c>
      <c r="D74" s="25" t="s">
        <v>311</v>
      </c>
      <c r="E74" s="1" t="s">
        <v>312</v>
      </c>
      <c r="F74" s="25" t="s">
        <v>313</v>
      </c>
      <c r="G74" s="25" t="s">
        <v>314</v>
      </c>
      <c r="H74" s="25" t="s">
        <v>315</v>
      </c>
      <c r="I74" s="25" t="s">
        <v>757</v>
      </c>
      <c r="J74" s="25" t="s">
        <v>756</v>
      </c>
      <c r="K74" s="25" t="s">
        <v>33</v>
      </c>
      <c r="L74" s="25" t="s">
        <v>33</v>
      </c>
      <c r="M74" s="39" t="s">
        <v>131</v>
      </c>
      <c r="N74" s="28">
        <v>50</v>
      </c>
      <c r="O74" s="28">
        <v>1306.8482142857142</v>
      </c>
      <c r="P74" s="28">
        <v>65342.41071428571</v>
      </c>
      <c r="Q74" s="28">
        <v>65342.41071428571</v>
      </c>
      <c r="R74" s="25"/>
      <c r="S74" s="25"/>
      <c r="T74" s="31" t="s">
        <v>46</v>
      </c>
      <c r="U74" s="25" t="s">
        <v>634</v>
      </c>
      <c r="V74" s="25" t="s">
        <v>638</v>
      </c>
      <c r="W74" s="26">
        <v>631010000</v>
      </c>
      <c r="X74" s="36" t="s">
        <v>636</v>
      </c>
      <c r="Y74" s="25" t="s">
        <v>639</v>
      </c>
      <c r="Z74" s="28">
        <v>0</v>
      </c>
      <c r="AA74" s="25"/>
      <c r="AB74" s="22" t="s">
        <v>635</v>
      </c>
    </row>
    <row r="75" spans="1:28" s="5" customFormat="1" ht="78" customHeight="1" x14ac:dyDescent="0.2">
      <c r="A75" s="18">
        <v>67</v>
      </c>
      <c r="B75" s="25" t="s">
        <v>27</v>
      </c>
      <c r="C75" s="1" t="s">
        <v>104</v>
      </c>
      <c r="D75" s="18" t="s">
        <v>306</v>
      </c>
      <c r="E75" s="25" t="s">
        <v>307</v>
      </c>
      <c r="F75" s="25" t="s">
        <v>308</v>
      </c>
      <c r="G75" s="25" t="s">
        <v>309</v>
      </c>
      <c r="H75" s="25" t="s">
        <v>310</v>
      </c>
      <c r="I75" s="25" t="s">
        <v>750</v>
      </c>
      <c r="J75" s="25" t="s">
        <v>749</v>
      </c>
      <c r="K75" s="25" t="s">
        <v>33</v>
      </c>
      <c r="L75" s="25" t="s">
        <v>33</v>
      </c>
      <c r="M75" s="39" t="s">
        <v>131</v>
      </c>
      <c r="N75" s="28">
        <v>260</v>
      </c>
      <c r="O75" s="28">
        <v>1114.5357142857142</v>
      </c>
      <c r="P75" s="28">
        <v>289779.28571428568</v>
      </c>
      <c r="Q75" s="28">
        <v>289779.28571428568</v>
      </c>
      <c r="R75" s="25"/>
      <c r="S75" s="25"/>
      <c r="T75" s="31" t="s">
        <v>46</v>
      </c>
      <c r="U75" s="25" t="s">
        <v>634</v>
      </c>
      <c r="V75" s="25" t="s">
        <v>638</v>
      </c>
      <c r="W75" s="26">
        <v>631010000</v>
      </c>
      <c r="X75" s="36" t="s">
        <v>636</v>
      </c>
      <c r="Y75" s="25" t="s">
        <v>639</v>
      </c>
      <c r="Z75" s="28">
        <v>0</v>
      </c>
      <c r="AA75" s="25"/>
      <c r="AB75" s="22" t="s">
        <v>635</v>
      </c>
    </row>
    <row r="76" spans="1:28" s="5" customFormat="1" ht="66" customHeight="1" x14ac:dyDescent="0.2">
      <c r="A76" s="38">
        <v>68</v>
      </c>
      <c r="B76" s="25" t="s">
        <v>27</v>
      </c>
      <c r="C76" s="1" t="s">
        <v>104</v>
      </c>
      <c r="D76" s="18" t="s">
        <v>306</v>
      </c>
      <c r="E76" s="19" t="s">
        <v>307</v>
      </c>
      <c r="F76" s="19" t="s">
        <v>308</v>
      </c>
      <c r="G76" s="19" t="s">
        <v>309</v>
      </c>
      <c r="H76" s="19" t="s">
        <v>310</v>
      </c>
      <c r="I76" s="19" t="s">
        <v>747</v>
      </c>
      <c r="J76" s="19" t="s">
        <v>748</v>
      </c>
      <c r="K76" s="25" t="s">
        <v>33</v>
      </c>
      <c r="L76" s="25" t="s">
        <v>33</v>
      </c>
      <c r="M76" s="28" t="s">
        <v>131</v>
      </c>
      <c r="N76" s="22">
        <v>150</v>
      </c>
      <c r="O76" s="22">
        <v>1187.7946428571427</v>
      </c>
      <c r="P76" s="22">
        <v>178169.19642857139</v>
      </c>
      <c r="Q76" s="22">
        <v>178169.19642857139</v>
      </c>
      <c r="R76" s="22"/>
      <c r="S76" s="22"/>
      <c r="T76" s="31" t="s">
        <v>46</v>
      </c>
      <c r="U76" s="25" t="s">
        <v>634</v>
      </c>
      <c r="V76" s="25" t="s">
        <v>638</v>
      </c>
      <c r="W76" s="26">
        <v>631010000</v>
      </c>
      <c r="X76" s="36" t="s">
        <v>636</v>
      </c>
      <c r="Y76" s="25" t="s">
        <v>639</v>
      </c>
      <c r="Z76" s="28">
        <v>0</v>
      </c>
      <c r="AA76" s="25"/>
      <c r="AB76" s="22" t="s">
        <v>635</v>
      </c>
    </row>
    <row r="77" spans="1:28" ht="72" customHeight="1" x14ac:dyDescent="0.2">
      <c r="A77" s="18">
        <v>69</v>
      </c>
      <c r="B77" s="25" t="s">
        <v>27</v>
      </c>
      <c r="C77" s="1" t="s">
        <v>104</v>
      </c>
      <c r="D77" s="25" t="s">
        <v>409</v>
      </c>
      <c r="E77" s="25" t="s">
        <v>312</v>
      </c>
      <c r="F77" s="1" t="s">
        <v>313</v>
      </c>
      <c r="G77" s="25" t="s">
        <v>410</v>
      </c>
      <c r="H77" s="25" t="s">
        <v>411</v>
      </c>
      <c r="I77" s="25" t="s">
        <v>412</v>
      </c>
      <c r="J77" s="25" t="s">
        <v>413</v>
      </c>
      <c r="K77" s="25" t="s">
        <v>33</v>
      </c>
      <c r="L77" s="25" t="s">
        <v>33</v>
      </c>
      <c r="M77" s="28" t="s">
        <v>131</v>
      </c>
      <c r="N77" s="28">
        <v>40</v>
      </c>
      <c r="O77" s="28">
        <v>1996.4553571428571</v>
      </c>
      <c r="P77" s="28">
        <v>79858.21428571429</v>
      </c>
      <c r="Q77" s="28">
        <v>79858.21428571429</v>
      </c>
      <c r="R77" s="25"/>
      <c r="S77" s="25"/>
      <c r="T77" s="31" t="s">
        <v>46</v>
      </c>
      <c r="U77" s="25" t="s">
        <v>634</v>
      </c>
      <c r="V77" s="25" t="s">
        <v>638</v>
      </c>
      <c r="W77" s="26">
        <v>631010000</v>
      </c>
      <c r="X77" s="36" t="s">
        <v>636</v>
      </c>
      <c r="Y77" s="25" t="s">
        <v>639</v>
      </c>
      <c r="Z77" s="28">
        <v>0</v>
      </c>
      <c r="AA77" s="25"/>
      <c r="AB77" s="22" t="s">
        <v>635</v>
      </c>
    </row>
    <row r="78" spans="1:28" ht="86.25" customHeight="1" x14ac:dyDescent="0.2">
      <c r="A78" s="38">
        <v>70</v>
      </c>
      <c r="B78" s="25" t="s">
        <v>27</v>
      </c>
      <c r="C78" s="1" t="s">
        <v>104</v>
      </c>
      <c r="D78" s="25" t="s">
        <v>504</v>
      </c>
      <c r="E78" s="1" t="s">
        <v>304</v>
      </c>
      <c r="F78" s="25" t="s">
        <v>305</v>
      </c>
      <c r="G78" s="25" t="s">
        <v>505</v>
      </c>
      <c r="H78" s="25" t="s">
        <v>506</v>
      </c>
      <c r="I78" s="25" t="s">
        <v>507</v>
      </c>
      <c r="J78" s="25" t="s">
        <v>508</v>
      </c>
      <c r="K78" s="25" t="s">
        <v>33</v>
      </c>
      <c r="L78" s="25" t="s">
        <v>33</v>
      </c>
      <c r="M78" s="28" t="s">
        <v>159</v>
      </c>
      <c r="N78" s="28">
        <v>24</v>
      </c>
      <c r="O78" s="28">
        <v>400.20535714285711</v>
      </c>
      <c r="P78" s="28">
        <v>9604.9285714285706</v>
      </c>
      <c r="Q78" s="28">
        <v>9604.9285714285706</v>
      </c>
      <c r="R78" s="25"/>
      <c r="S78" s="25"/>
      <c r="T78" s="31" t="s">
        <v>46</v>
      </c>
      <c r="U78" s="25" t="s">
        <v>634</v>
      </c>
      <c r="V78" s="25" t="s">
        <v>638</v>
      </c>
      <c r="W78" s="26">
        <v>631010000</v>
      </c>
      <c r="X78" s="36" t="s">
        <v>636</v>
      </c>
      <c r="Y78" s="25" t="s">
        <v>639</v>
      </c>
      <c r="Z78" s="28">
        <v>0</v>
      </c>
      <c r="AA78" s="25"/>
      <c r="AB78" s="22" t="s">
        <v>635</v>
      </c>
    </row>
    <row r="79" spans="1:28" ht="48" customHeight="1" x14ac:dyDescent="0.2">
      <c r="A79" s="18">
        <v>71</v>
      </c>
      <c r="B79" s="25" t="s">
        <v>27</v>
      </c>
      <c r="C79" s="1" t="s">
        <v>104</v>
      </c>
      <c r="D79" s="25" t="s">
        <v>350</v>
      </c>
      <c r="E79" s="1" t="s">
        <v>304</v>
      </c>
      <c r="F79" s="25" t="s">
        <v>305</v>
      </c>
      <c r="G79" s="25" t="s">
        <v>351</v>
      </c>
      <c r="H79" s="25" t="s">
        <v>352</v>
      </c>
      <c r="I79" s="25" t="s">
        <v>353</v>
      </c>
      <c r="J79" s="25" t="s">
        <v>354</v>
      </c>
      <c r="K79" s="25" t="s">
        <v>33</v>
      </c>
      <c r="L79" s="25" t="s">
        <v>33</v>
      </c>
      <c r="M79" s="28" t="s">
        <v>131</v>
      </c>
      <c r="N79" s="28">
        <v>35</v>
      </c>
      <c r="O79" s="28">
        <v>977.16071428571422</v>
      </c>
      <c r="P79" s="28">
        <v>34200.625</v>
      </c>
      <c r="Q79" s="28">
        <v>34200.625</v>
      </c>
      <c r="R79" s="25"/>
      <c r="S79" s="25"/>
      <c r="T79" s="31" t="s">
        <v>46</v>
      </c>
      <c r="U79" s="25" t="s">
        <v>634</v>
      </c>
      <c r="V79" s="25" t="s">
        <v>638</v>
      </c>
      <c r="W79" s="26">
        <v>631010000</v>
      </c>
      <c r="X79" s="36" t="s">
        <v>636</v>
      </c>
      <c r="Y79" s="25" t="s">
        <v>639</v>
      </c>
      <c r="Z79" s="28">
        <v>0</v>
      </c>
      <c r="AA79" s="25"/>
      <c r="AB79" s="22" t="s">
        <v>635</v>
      </c>
    </row>
    <row r="80" spans="1:28" ht="49.5" customHeight="1" x14ac:dyDescent="0.2">
      <c r="A80" s="38">
        <v>72</v>
      </c>
      <c r="B80" s="25" t="s">
        <v>27</v>
      </c>
      <c r="C80" s="1" t="s">
        <v>104</v>
      </c>
      <c r="D80" s="25" t="s">
        <v>341</v>
      </c>
      <c r="E80" s="1" t="s">
        <v>342</v>
      </c>
      <c r="F80" s="25" t="s">
        <v>343</v>
      </c>
      <c r="G80" s="25" t="s">
        <v>344</v>
      </c>
      <c r="H80" s="25" t="s">
        <v>345</v>
      </c>
      <c r="I80" s="25" t="s">
        <v>348</v>
      </c>
      <c r="J80" s="25" t="s">
        <v>349</v>
      </c>
      <c r="K80" s="25" t="s">
        <v>33</v>
      </c>
      <c r="L80" s="25" t="s">
        <v>33</v>
      </c>
      <c r="M80" s="28" t="s">
        <v>347</v>
      </c>
      <c r="N80" s="28">
        <v>60</v>
      </c>
      <c r="O80" s="28">
        <v>1096.2142857142856</v>
      </c>
      <c r="P80" s="28">
        <v>65772.85714285713</v>
      </c>
      <c r="Q80" s="28">
        <v>65772.85714285713</v>
      </c>
      <c r="R80" s="25"/>
      <c r="S80" s="25"/>
      <c r="T80" s="31" t="s">
        <v>46</v>
      </c>
      <c r="U80" s="25" t="s">
        <v>634</v>
      </c>
      <c r="V80" s="25" t="s">
        <v>638</v>
      </c>
      <c r="W80" s="26">
        <v>631010000</v>
      </c>
      <c r="X80" s="36" t="s">
        <v>636</v>
      </c>
      <c r="Y80" s="25" t="s">
        <v>639</v>
      </c>
      <c r="Z80" s="28">
        <v>0</v>
      </c>
      <c r="AA80" s="25"/>
      <c r="AB80" s="22" t="s">
        <v>635</v>
      </c>
    </row>
    <row r="81" spans="1:28" ht="51" customHeight="1" x14ac:dyDescent="0.2">
      <c r="A81" s="18">
        <v>73</v>
      </c>
      <c r="B81" s="25" t="s">
        <v>27</v>
      </c>
      <c r="C81" s="1" t="s">
        <v>104</v>
      </c>
      <c r="D81" s="25" t="s">
        <v>341</v>
      </c>
      <c r="E81" s="1" t="s">
        <v>342</v>
      </c>
      <c r="F81" s="25" t="s">
        <v>343</v>
      </c>
      <c r="G81" s="25" t="s">
        <v>344</v>
      </c>
      <c r="H81" s="25" t="s">
        <v>345</v>
      </c>
      <c r="I81" s="25" t="s">
        <v>758</v>
      </c>
      <c r="J81" s="25" t="s">
        <v>346</v>
      </c>
      <c r="K81" s="25" t="s">
        <v>33</v>
      </c>
      <c r="L81" s="25" t="s">
        <v>33</v>
      </c>
      <c r="M81" s="28" t="s">
        <v>347</v>
      </c>
      <c r="N81" s="28">
        <v>100</v>
      </c>
      <c r="O81" s="28">
        <v>336.09821428571428</v>
      </c>
      <c r="P81" s="28">
        <v>33609.821428571428</v>
      </c>
      <c r="Q81" s="28">
        <v>33609.821428571428</v>
      </c>
      <c r="R81" s="25"/>
      <c r="S81" s="25"/>
      <c r="T81" s="31" t="s">
        <v>46</v>
      </c>
      <c r="U81" s="25" t="s">
        <v>634</v>
      </c>
      <c r="V81" s="25" t="s">
        <v>638</v>
      </c>
      <c r="W81" s="26">
        <v>631010000</v>
      </c>
      <c r="X81" s="36" t="s">
        <v>636</v>
      </c>
      <c r="Y81" s="25" t="s">
        <v>639</v>
      </c>
      <c r="Z81" s="28">
        <v>0</v>
      </c>
      <c r="AA81" s="25"/>
      <c r="AB81" s="22" t="s">
        <v>635</v>
      </c>
    </row>
    <row r="82" spans="1:28" ht="54" customHeight="1" x14ac:dyDescent="0.2">
      <c r="A82" s="38">
        <v>74</v>
      </c>
      <c r="B82" s="25" t="s">
        <v>27</v>
      </c>
      <c r="C82" s="1" t="s">
        <v>104</v>
      </c>
      <c r="D82" s="25" t="s">
        <v>785</v>
      </c>
      <c r="E82" s="25" t="s">
        <v>787</v>
      </c>
      <c r="F82" s="25" t="s">
        <v>786</v>
      </c>
      <c r="G82" s="25" t="s">
        <v>787</v>
      </c>
      <c r="H82" s="25" t="s">
        <v>786</v>
      </c>
      <c r="I82" s="25" t="s">
        <v>787</v>
      </c>
      <c r="J82" s="25" t="s">
        <v>786</v>
      </c>
      <c r="K82" s="25" t="s">
        <v>33</v>
      </c>
      <c r="L82" s="25" t="s">
        <v>33</v>
      </c>
      <c r="M82" s="28" t="s">
        <v>131</v>
      </c>
      <c r="N82" s="28">
        <v>45</v>
      </c>
      <c r="O82" s="28">
        <v>1169.4821428571427</v>
      </c>
      <c r="P82" s="28">
        <v>52626.69642857142</v>
      </c>
      <c r="Q82" s="28">
        <v>52626.69642857142</v>
      </c>
      <c r="R82" s="25"/>
      <c r="S82" s="25"/>
      <c r="T82" s="31" t="s">
        <v>46</v>
      </c>
      <c r="U82" s="25" t="s">
        <v>634</v>
      </c>
      <c r="V82" s="25" t="s">
        <v>638</v>
      </c>
      <c r="W82" s="26">
        <v>631010000</v>
      </c>
      <c r="X82" s="36" t="s">
        <v>636</v>
      </c>
      <c r="Y82" s="25" t="s">
        <v>639</v>
      </c>
      <c r="Z82" s="28">
        <v>0</v>
      </c>
      <c r="AA82" s="25"/>
      <c r="AB82" s="22" t="s">
        <v>635</v>
      </c>
    </row>
    <row r="83" spans="1:28" ht="64.5" customHeight="1" x14ac:dyDescent="0.2">
      <c r="A83" s="18">
        <v>75</v>
      </c>
      <c r="B83" s="25" t="s">
        <v>27</v>
      </c>
      <c r="C83" s="1" t="s">
        <v>104</v>
      </c>
      <c r="D83" s="25" t="s">
        <v>414</v>
      </c>
      <c r="E83" s="1" t="s">
        <v>312</v>
      </c>
      <c r="F83" s="25" t="s">
        <v>313</v>
      </c>
      <c r="G83" s="25" t="s">
        <v>415</v>
      </c>
      <c r="H83" s="25" t="s">
        <v>416</v>
      </c>
      <c r="I83" s="25" t="s">
        <v>417</v>
      </c>
      <c r="J83" s="25" t="s">
        <v>418</v>
      </c>
      <c r="K83" s="25" t="s">
        <v>33</v>
      </c>
      <c r="L83" s="25" t="s">
        <v>33</v>
      </c>
      <c r="M83" s="28" t="s">
        <v>131</v>
      </c>
      <c r="N83" s="28">
        <v>140</v>
      </c>
      <c r="O83" s="28">
        <v>217.04464285714283</v>
      </c>
      <c r="P83" s="28">
        <v>30386.249999999996</v>
      </c>
      <c r="Q83" s="28">
        <v>30386.249999999996</v>
      </c>
      <c r="R83" s="25"/>
      <c r="S83" s="25"/>
      <c r="T83" s="31" t="s">
        <v>46</v>
      </c>
      <c r="U83" s="25" t="s">
        <v>634</v>
      </c>
      <c r="V83" s="25" t="s">
        <v>638</v>
      </c>
      <c r="W83" s="26">
        <v>631010000</v>
      </c>
      <c r="X83" s="36" t="s">
        <v>636</v>
      </c>
      <c r="Y83" s="25" t="s">
        <v>639</v>
      </c>
      <c r="Z83" s="28">
        <v>0</v>
      </c>
      <c r="AA83" s="25"/>
      <c r="AB83" s="22" t="s">
        <v>635</v>
      </c>
    </row>
    <row r="84" spans="1:28" ht="60" customHeight="1" x14ac:dyDescent="0.2">
      <c r="A84" s="38">
        <v>76</v>
      </c>
      <c r="B84" s="25" t="s">
        <v>27</v>
      </c>
      <c r="C84" s="1" t="s">
        <v>104</v>
      </c>
      <c r="D84" s="25" t="s">
        <v>762</v>
      </c>
      <c r="E84" s="25" t="s">
        <v>765</v>
      </c>
      <c r="F84" s="25" t="s">
        <v>761</v>
      </c>
      <c r="G84" s="25" t="s">
        <v>765</v>
      </c>
      <c r="H84" s="25" t="s">
        <v>761</v>
      </c>
      <c r="I84" s="25" t="s">
        <v>764</v>
      </c>
      <c r="J84" s="25" t="s">
        <v>763</v>
      </c>
      <c r="K84" s="25" t="s">
        <v>33</v>
      </c>
      <c r="L84" s="25" t="s">
        <v>33</v>
      </c>
      <c r="M84" s="28" t="s">
        <v>131</v>
      </c>
      <c r="N84" s="28">
        <v>80</v>
      </c>
      <c r="O84" s="28">
        <v>1215.2678571428569</v>
      </c>
      <c r="P84" s="28">
        <v>97221.428571428551</v>
      </c>
      <c r="Q84" s="28">
        <v>97221.428571428551</v>
      </c>
      <c r="R84" s="25"/>
      <c r="S84" s="25"/>
      <c r="T84" s="31" t="s">
        <v>46</v>
      </c>
      <c r="U84" s="25" t="s">
        <v>634</v>
      </c>
      <c r="V84" s="25" t="s">
        <v>638</v>
      </c>
      <c r="W84" s="26">
        <v>631010000</v>
      </c>
      <c r="X84" s="36" t="s">
        <v>636</v>
      </c>
      <c r="Y84" s="25" t="s">
        <v>639</v>
      </c>
      <c r="Z84" s="28">
        <v>0</v>
      </c>
      <c r="AA84" s="25"/>
      <c r="AB84" s="22" t="s">
        <v>635</v>
      </c>
    </row>
    <row r="85" spans="1:28" ht="63.75" customHeight="1" x14ac:dyDescent="0.2">
      <c r="A85" s="18">
        <v>77</v>
      </c>
      <c r="B85" s="25" t="s">
        <v>27</v>
      </c>
      <c r="C85" s="1" t="s">
        <v>104</v>
      </c>
      <c r="D85" s="25" t="s">
        <v>766</v>
      </c>
      <c r="E85" s="25" t="s">
        <v>769</v>
      </c>
      <c r="F85" s="25" t="s">
        <v>767</v>
      </c>
      <c r="G85" s="25" t="s">
        <v>769</v>
      </c>
      <c r="H85" s="25" t="s">
        <v>767</v>
      </c>
      <c r="I85" s="25" t="s">
        <v>770</v>
      </c>
      <c r="J85" s="25" t="s">
        <v>768</v>
      </c>
      <c r="K85" s="25" t="s">
        <v>33</v>
      </c>
      <c r="L85" s="25" t="s">
        <v>33</v>
      </c>
      <c r="M85" s="28" t="s">
        <v>594</v>
      </c>
      <c r="N85" s="28">
        <v>300</v>
      </c>
      <c r="O85" s="28">
        <v>354.41964285714283</v>
      </c>
      <c r="P85" s="28">
        <v>106325.89285714286</v>
      </c>
      <c r="Q85" s="28">
        <v>106325.89285714286</v>
      </c>
      <c r="R85" s="25"/>
      <c r="S85" s="25"/>
      <c r="T85" s="31" t="s">
        <v>46</v>
      </c>
      <c r="U85" s="25" t="s">
        <v>634</v>
      </c>
      <c r="V85" s="25" t="s">
        <v>638</v>
      </c>
      <c r="W85" s="26">
        <v>631010000</v>
      </c>
      <c r="X85" s="36" t="s">
        <v>636</v>
      </c>
      <c r="Y85" s="25" t="s">
        <v>639</v>
      </c>
      <c r="Z85" s="28">
        <v>0</v>
      </c>
      <c r="AA85" s="25"/>
      <c r="AB85" s="22" t="s">
        <v>635</v>
      </c>
    </row>
    <row r="86" spans="1:28" ht="73.5" customHeight="1" x14ac:dyDescent="0.2">
      <c r="A86" s="38">
        <v>78</v>
      </c>
      <c r="B86" s="25" t="s">
        <v>27</v>
      </c>
      <c r="C86" s="1" t="s">
        <v>104</v>
      </c>
      <c r="D86" s="25" t="s">
        <v>595</v>
      </c>
      <c r="E86" s="25" t="s">
        <v>596</v>
      </c>
      <c r="F86" s="25" t="s">
        <v>597</v>
      </c>
      <c r="G86" s="25" t="s">
        <v>598</v>
      </c>
      <c r="H86" s="25" t="s">
        <v>599</v>
      </c>
      <c r="I86" s="25" t="s">
        <v>600</v>
      </c>
      <c r="J86" s="25" t="s">
        <v>601</v>
      </c>
      <c r="K86" s="25" t="s">
        <v>33</v>
      </c>
      <c r="L86" s="25" t="s">
        <v>33</v>
      </c>
      <c r="M86" s="28" t="s">
        <v>131</v>
      </c>
      <c r="N86" s="28">
        <v>76</v>
      </c>
      <c r="O86" s="28">
        <v>2176.8660714285716</v>
      </c>
      <c r="P86" s="28">
        <v>165441.82142857145</v>
      </c>
      <c r="Q86" s="28">
        <v>165441.82142857145</v>
      </c>
      <c r="R86" s="25"/>
      <c r="S86" s="25"/>
      <c r="T86" s="31" t="s">
        <v>46</v>
      </c>
      <c r="U86" s="25" t="s">
        <v>634</v>
      </c>
      <c r="V86" s="25" t="s">
        <v>638</v>
      </c>
      <c r="W86" s="26">
        <v>631010000</v>
      </c>
      <c r="X86" s="36" t="s">
        <v>636</v>
      </c>
      <c r="Y86" s="25" t="s">
        <v>639</v>
      </c>
      <c r="Z86" s="28">
        <v>0</v>
      </c>
      <c r="AA86" s="25"/>
      <c r="AB86" s="22" t="s">
        <v>635</v>
      </c>
    </row>
    <row r="87" spans="1:28" ht="43.5" customHeight="1" x14ac:dyDescent="0.2">
      <c r="A87" s="18">
        <v>79</v>
      </c>
      <c r="B87" s="25" t="s">
        <v>27</v>
      </c>
      <c r="C87" s="1" t="s">
        <v>104</v>
      </c>
      <c r="D87" s="25" t="s">
        <v>335</v>
      </c>
      <c r="E87" s="1" t="s">
        <v>336</v>
      </c>
      <c r="F87" s="25" t="s">
        <v>336</v>
      </c>
      <c r="G87" s="25" t="s">
        <v>337</v>
      </c>
      <c r="H87" s="25" t="s">
        <v>338</v>
      </c>
      <c r="I87" s="25" t="s">
        <v>339</v>
      </c>
      <c r="J87" s="25" t="s">
        <v>340</v>
      </c>
      <c r="K87" s="25" t="s">
        <v>33</v>
      </c>
      <c r="L87" s="25" t="s">
        <v>33</v>
      </c>
      <c r="M87" s="28" t="s">
        <v>131</v>
      </c>
      <c r="N87" s="28">
        <v>11</v>
      </c>
      <c r="O87" s="28">
        <v>2781.2946428571427</v>
      </c>
      <c r="P87" s="28">
        <v>30594.241071428569</v>
      </c>
      <c r="Q87" s="28">
        <v>30594.241071428569</v>
      </c>
      <c r="R87" s="25"/>
      <c r="S87" s="25"/>
      <c r="T87" s="31" t="s">
        <v>46</v>
      </c>
      <c r="U87" s="25" t="s">
        <v>634</v>
      </c>
      <c r="V87" s="25" t="s">
        <v>638</v>
      </c>
      <c r="W87" s="26">
        <v>631010000</v>
      </c>
      <c r="X87" s="36" t="s">
        <v>636</v>
      </c>
      <c r="Y87" s="25" t="s">
        <v>639</v>
      </c>
      <c r="Z87" s="28">
        <v>0</v>
      </c>
      <c r="AA87" s="25"/>
      <c r="AB87" s="22" t="s">
        <v>635</v>
      </c>
    </row>
    <row r="88" spans="1:28" ht="42.75" customHeight="1" x14ac:dyDescent="0.2">
      <c r="A88" s="38">
        <v>80</v>
      </c>
      <c r="B88" s="25" t="s">
        <v>27</v>
      </c>
      <c r="C88" s="1" t="s">
        <v>104</v>
      </c>
      <c r="D88" s="25" t="s">
        <v>781</v>
      </c>
      <c r="E88" s="36" t="s">
        <v>782</v>
      </c>
      <c r="F88" s="36" t="s">
        <v>782</v>
      </c>
      <c r="G88" s="25" t="s">
        <v>784</v>
      </c>
      <c r="H88" s="25" t="s">
        <v>746</v>
      </c>
      <c r="I88" s="25" t="s">
        <v>783</v>
      </c>
      <c r="J88" s="25" t="s">
        <v>772</v>
      </c>
      <c r="K88" s="25" t="s">
        <v>33</v>
      </c>
      <c r="L88" s="25" t="s">
        <v>33</v>
      </c>
      <c r="M88" s="28" t="s">
        <v>771</v>
      </c>
      <c r="N88" s="28">
        <v>132</v>
      </c>
      <c r="O88" s="28">
        <v>1627.3839285714284</v>
      </c>
      <c r="P88" s="28">
        <v>214814.67857142855</v>
      </c>
      <c r="Q88" s="28">
        <v>214814.67857142855</v>
      </c>
      <c r="R88" s="25"/>
      <c r="S88" s="25"/>
      <c r="T88" s="31" t="s">
        <v>46</v>
      </c>
      <c r="U88" s="25" t="s">
        <v>634</v>
      </c>
      <c r="V88" s="25" t="s">
        <v>638</v>
      </c>
      <c r="W88" s="26">
        <v>631010000</v>
      </c>
      <c r="X88" s="36" t="s">
        <v>636</v>
      </c>
      <c r="Y88" s="25" t="s">
        <v>639</v>
      </c>
      <c r="Z88" s="28">
        <v>0</v>
      </c>
      <c r="AA88" s="25"/>
      <c r="AB88" s="22" t="s">
        <v>635</v>
      </c>
    </row>
    <row r="89" spans="1:28" ht="42.75" customHeight="1" x14ac:dyDescent="0.2">
      <c r="A89" s="18">
        <v>81</v>
      </c>
      <c r="B89" s="25" t="s">
        <v>27</v>
      </c>
      <c r="C89" s="1" t="s">
        <v>104</v>
      </c>
      <c r="D89" s="25" t="s">
        <v>341</v>
      </c>
      <c r="E89" s="1" t="s">
        <v>342</v>
      </c>
      <c r="F89" s="25" t="s">
        <v>343</v>
      </c>
      <c r="G89" s="25" t="s">
        <v>344</v>
      </c>
      <c r="H89" s="25" t="s">
        <v>345</v>
      </c>
      <c r="I89" s="25" t="s">
        <v>344</v>
      </c>
      <c r="J89" s="25" t="s">
        <v>773</v>
      </c>
      <c r="K89" s="25" t="s">
        <v>33</v>
      </c>
      <c r="L89" s="25" t="s">
        <v>33</v>
      </c>
      <c r="M89" s="28" t="s">
        <v>347</v>
      </c>
      <c r="N89" s="28">
        <v>300</v>
      </c>
      <c r="O89" s="28">
        <v>107.14285714285714</v>
      </c>
      <c r="P89" s="28">
        <v>32142.857142857141</v>
      </c>
      <c r="Q89" s="28">
        <v>32142.857142857141</v>
      </c>
      <c r="R89" s="25"/>
      <c r="S89" s="25"/>
      <c r="T89" s="31" t="s">
        <v>46</v>
      </c>
      <c r="U89" s="25" t="s">
        <v>634</v>
      </c>
      <c r="V89" s="25" t="s">
        <v>638</v>
      </c>
      <c r="W89" s="26">
        <v>631010000</v>
      </c>
      <c r="X89" s="36" t="s">
        <v>636</v>
      </c>
      <c r="Y89" s="25" t="s">
        <v>639</v>
      </c>
      <c r="Z89" s="28">
        <v>0</v>
      </c>
      <c r="AA89" s="25"/>
      <c r="AB89" s="22" t="s">
        <v>635</v>
      </c>
    </row>
    <row r="90" spans="1:28" ht="53.25" customHeight="1" x14ac:dyDescent="0.2">
      <c r="A90" s="38">
        <v>82</v>
      </c>
      <c r="B90" s="25" t="s">
        <v>27</v>
      </c>
      <c r="C90" s="1" t="s">
        <v>104</v>
      </c>
      <c r="D90" s="25" t="s">
        <v>362</v>
      </c>
      <c r="E90" s="1" t="s">
        <v>363</v>
      </c>
      <c r="F90" s="25" t="s">
        <v>364</v>
      </c>
      <c r="G90" s="25" t="s">
        <v>365</v>
      </c>
      <c r="H90" s="25" t="s">
        <v>366</v>
      </c>
      <c r="I90" s="25" t="s">
        <v>780</v>
      </c>
      <c r="J90" s="25" t="s">
        <v>775</v>
      </c>
      <c r="K90" s="25" t="s">
        <v>33</v>
      </c>
      <c r="L90" s="25" t="s">
        <v>33</v>
      </c>
      <c r="M90" s="28" t="s">
        <v>367</v>
      </c>
      <c r="N90" s="28">
        <v>300</v>
      </c>
      <c r="O90" s="28">
        <v>160.71428571428569</v>
      </c>
      <c r="P90" s="28">
        <v>48214.28571428571</v>
      </c>
      <c r="Q90" s="28">
        <v>48214.28571428571</v>
      </c>
      <c r="R90" s="25"/>
      <c r="S90" s="25"/>
      <c r="T90" s="31" t="s">
        <v>46</v>
      </c>
      <c r="U90" s="25" t="s">
        <v>634</v>
      </c>
      <c r="V90" s="25" t="s">
        <v>638</v>
      </c>
      <c r="W90" s="26">
        <v>631010000</v>
      </c>
      <c r="X90" s="36" t="s">
        <v>636</v>
      </c>
      <c r="Y90" s="25" t="s">
        <v>639</v>
      </c>
      <c r="Z90" s="28">
        <v>0</v>
      </c>
      <c r="AA90" s="25"/>
      <c r="AB90" s="22" t="s">
        <v>635</v>
      </c>
    </row>
    <row r="91" spans="1:28" ht="58.5" customHeight="1" x14ac:dyDescent="0.2">
      <c r="A91" s="18">
        <v>83</v>
      </c>
      <c r="B91" s="25" t="s">
        <v>27</v>
      </c>
      <c r="C91" s="1" t="s">
        <v>104</v>
      </c>
      <c r="D91" s="25" t="s">
        <v>776</v>
      </c>
      <c r="E91" s="25" t="s">
        <v>778</v>
      </c>
      <c r="F91" s="25" t="s">
        <v>777</v>
      </c>
      <c r="G91" s="25" t="s">
        <v>778</v>
      </c>
      <c r="H91" s="25" t="s">
        <v>777</v>
      </c>
      <c r="I91" s="25" t="s">
        <v>779</v>
      </c>
      <c r="J91" s="25" t="s">
        <v>774</v>
      </c>
      <c r="K91" s="25" t="s">
        <v>33</v>
      </c>
      <c r="L91" s="25" t="s">
        <v>33</v>
      </c>
      <c r="M91" s="28" t="s">
        <v>131</v>
      </c>
      <c r="N91" s="28">
        <v>10</v>
      </c>
      <c r="O91" s="28">
        <v>6258.5982142857138</v>
      </c>
      <c r="P91" s="28">
        <v>62585.982142857138</v>
      </c>
      <c r="Q91" s="28">
        <v>62585.982142857138</v>
      </c>
      <c r="R91" s="25"/>
      <c r="S91" s="25"/>
      <c r="T91" s="31" t="s">
        <v>46</v>
      </c>
      <c r="U91" s="40" t="s">
        <v>634</v>
      </c>
      <c r="V91" s="40" t="s">
        <v>638</v>
      </c>
      <c r="W91" s="41">
        <v>631010000</v>
      </c>
      <c r="X91" s="42" t="s">
        <v>636</v>
      </c>
      <c r="Y91" s="40" t="s">
        <v>639</v>
      </c>
      <c r="Z91" s="43">
        <v>0</v>
      </c>
      <c r="AA91" s="40"/>
      <c r="AB91" s="44" t="s">
        <v>635</v>
      </c>
    </row>
    <row r="92" spans="1:28" s="49" customFormat="1" ht="58.5" customHeight="1" x14ac:dyDescent="0.2">
      <c r="A92" s="45">
        <v>84</v>
      </c>
      <c r="B92" s="31" t="s">
        <v>27</v>
      </c>
      <c r="C92" s="32" t="s">
        <v>104</v>
      </c>
      <c r="D92" s="1" t="s">
        <v>704</v>
      </c>
      <c r="E92" s="25" t="s">
        <v>788</v>
      </c>
      <c r="F92" s="46" t="s">
        <v>705</v>
      </c>
      <c r="G92" s="25" t="s">
        <v>706</v>
      </c>
      <c r="H92" s="46" t="s">
        <v>707</v>
      </c>
      <c r="I92" s="25" t="s">
        <v>683</v>
      </c>
      <c r="J92" s="46" t="s">
        <v>708</v>
      </c>
      <c r="K92" s="25" t="s">
        <v>33</v>
      </c>
      <c r="L92" s="25" t="s">
        <v>33</v>
      </c>
      <c r="M92" s="47" t="s">
        <v>131</v>
      </c>
      <c r="N92" s="28">
        <v>100</v>
      </c>
      <c r="O92" s="28">
        <v>1850</v>
      </c>
      <c r="P92" s="28">
        <v>185000</v>
      </c>
      <c r="Q92" s="28">
        <v>185000</v>
      </c>
      <c r="R92" s="25"/>
      <c r="S92" s="25"/>
      <c r="T92" s="31" t="s">
        <v>73</v>
      </c>
      <c r="U92" s="48" t="s">
        <v>634</v>
      </c>
      <c r="V92" s="31" t="s">
        <v>638</v>
      </c>
      <c r="W92" s="26">
        <v>631010000</v>
      </c>
      <c r="X92" s="25" t="s">
        <v>636</v>
      </c>
      <c r="Y92" s="25" t="s">
        <v>639</v>
      </c>
      <c r="Z92" s="43">
        <v>0</v>
      </c>
      <c r="AA92" s="40"/>
      <c r="AB92" s="44" t="s">
        <v>635</v>
      </c>
    </row>
    <row r="93" spans="1:28" s="49" customFormat="1" ht="58.5" customHeight="1" x14ac:dyDescent="0.2">
      <c r="A93" s="18">
        <v>85</v>
      </c>
      <c r="B93" s="31" t="s">
        <v>27</v>
      </c>
      <c r="C93" s="32" t="s">
        <v>104</v>
      </c>
      <c r="D93" s="25" t="s">
        <v>810</v>
      </c>
      <c r="E93" s="25" t="s">
        <v>815</v>
      </c>
      <c r="F93" s="25" t="s">
        <v>811</v>
      </c>
      <c r="G93" s="25" t="s">
        <v>815</v>
      </c>
      <c r="H93" s="25" t="s">
        <v>811</v>
      </c>
      <c r="I93" s="25" t="s">
        <v>800</v>
      </c>
      <c r="J93" s="25" t="s">
        <v>789</v>
      </c>
      <c r="K93" s="25" t="s">
        <v>483</v>
      </c>
      <c r="L93" s="25" t="s">
        <v>483</v>
      </c>
      <c r="M93" s="47" t="s">
        <v>131</v>
      </c>
      <c r="N93" s="28">
        <v>50</v>
      </c>
      <c r="O93" s="28">
        <v>599.99999999999989</v>
      </c>
      <c r="P93" s="28">
        <v>29999.999999999996</v>
      </c>
      <c r="Q93" s="28">
        <v>29999.999999999996</v>
      </c>
      <c r="R93" s="25"/>
      <c r="S93" s="25"/>
      <c r="T93" s="31" t="s">
        <v>73</v>
      </c>
      <c r="U93" s="48" t="s">
        <v>634</v>
      </c>
      <c r="V93" s="31" t="s">
        <v>638</v>
      </c>
      <c r="W93" s="26">
        <v>631010000</v>
      </c>
      <c r="X93" s="25" t="s">
        <v>636</v>
      </c>
      <c r="Y93" s="25" t="s">
        <v>639</v>
      </c>
      <c r="Z93" s="43">
        <v>0</v>
      </c>
      <c r="AA93" s="40"/>
      <c r="AB93" s="44" t="s">
        <v>635</v>
      </c>
    </row>
    <row r="94" spans="1:28" s="49" customFormat="1" ht="58.5" customHeight="1" x14ac:dyDescent="0.2">
      <c r="A94" s="45">
        <v>86</v>
      </c>
      <c r="B94" s="31" t="s">
        <v>27</v>
      </c>
      <c r="C94" s="32" t="s">
        <v>104</v>
      </c>
      <c r="D94" s="25" t="s">
        <v>812</v>
      </c>
      <c r="E94" s="25" t="s">
        <v>814</v>
      </c>
      <c r="F94" s="25" t="s">
        <v>813</v>
      </c>
      <c r="G94" s="25" t="s">
        <v>814</v>
      </c>
      <c r="H94" s="25" t="s">
        <v>813</v>
      </c>
      <c r="I94" s="25" t="s">
        <v>801</v>
      </c>
      <c r="J94" s="25" t="s">
        <v>790</v>
      </c>
      <c r="K94" s="25" t="s">
        <v>483</v>
      </c>
      <c r="L94" s="25" t="s">
        <v>483</v>
      </c>
      <c r="M94" s="47" t="s">
        <v>131</v>
      </c>
      <c r="N94" s="28">
        <v>10</v>
      </c>
      <c r="O94" s="28">
        <v>307</v>
      </c>
      <c r="P94" s="28">
        <v>3070</v>
      </c>
      <c r="Q94" s="28">
        <v>3070</v>
      </c>
      <c r="R94" s="25"/>
      <c r="S94" s="25"/>
      <c r="T94" s="31" t="s">
        <v>73</v>
      </c>
      <c r="U94" s="48" t="s">
        <v>634</v>
      </c>
      <c r="V94" s="31" t="s">
        <v>638</v>
      </c>
      <c r="W94" s="26">
        <v>631010000</v>
      </c>
      <c r="X94" s="25" t="s">
        <v>636</v>
      </c>
      <c r="Y94" s="25" t="s">
        <v>639</v>
      </c>
      <c r="Z94" s="43">
        <v>0</v>
      </c>
      <c r="AA94" s="40"/>
      <c r="AB94" s="44" t="s">
        <v>635</v>
      </c>
    </row>
    <row r="95" spans="1:28" s="49" customFormat="1" ht="58.5" customHeight="1" x14ac:dyDescent="0.2">
      <c r="A95" s="18">
        <v>87</v>
      </c>
      <c r="B95" s="31" t="s">
        <v>27</v>
      </c>
      <c r="C95" s="32" t="s">
        <v>104</v>
      </c>
      <c r="D95" s="25" t="s">
        <v>819</v>
      </c>
      <c r="E95" s="25" t="s">
        <v>821</v>
      </c>
      <c r="F95" s="25" t="s">
        <v>820</v>
      </c>
      <c r="G95" s="25" t="s">
        <v>821</v>
      </c>
      <c r="H95" s="25" t="s">
        <v>820</v>
      </c>
      <c r="I95" s="51" t="s">
        <v>817</v>
      </c>
      <c r="J95" s="25" t="s">
        <v>816</v>
      </c>
      <c r="K95" s="25" t="s">
        <v>483</v>
      </c>
      <c r="L95" s="25" t="s">
        <v>483</v>
      </c>
      <c r="M95" s="47" t="s">
        <v>131</v>
      </c>
      <c r="N95" s="28">
        <v>100</v>
      </c>
      <c r="O95" s="28">
        <v>647.99999999999989</v>
      </c>
      <c r="P95" s="28">
        <v>64799.999999999993</v>
      </c>
      <c r="Q95" s="28">
        <v>64799.999999999993</v>
      </c>
      <c r="R95" s="25"/>
      <c r="S95" s="25"/>
      <c r="T95" s="31" t="s">
        <v>73</v>
      </c>
      <c r="U95" s="48" t="s">
        <v>634</v>
      </c>
      <c r="V95" s="31" t="s">
        <v>638</v>
      </c>
      <c r="W95" s="26">
        <v>631010000</v>
      </c>
      <c r="X95" s="25" t="s">
        <v>636</v>
      </c>
      <c r="Y95" s="25" t="s">
        <v>639</v>
      </c>
      <c r="Z95" s="43">
        <v>0</v>
      </c>
      <c r="AA95" s="40"/>
      <c r="AB95" s="44" t="s">
        <v>635</v>
      </c>
    </row>
    <row r="96" spans="1:28" s="49" customFormat="1" ht="58.5" customHeight="1" x14ac:dyDescent="0.2">
      <c r="A96" s="45">
        <v>88</v>
      </c>
      <c r="B96" s="31" t="s">
        <v>27</v>
      </c>
      <c r="C96" s="32" t="s">
        <v>104</v>
      </c>
      <c r="D96" s="25" t="s">
        <v>819</v>
      </c>
      <c r="E96" s="25" t="s">
        <v>821</v>
      </c>
      <c r="F96" s="25" t="s">
        <v>820</v>
      </c>
      <c r="G96" s="25" t="s">
        <v>821</v>
      </c>
      <c r="H96" s="25" t="s">
        <v>820</v>
      </c>
      <c r="I96" s="51" t="s">
        <v>818</v>
      </c>
      <c r="J96" s="25" t="s">
        <v>791</v>
      </c>
      <c r="K96" s="25" t="s">
        <v>483</v>
      </c>
      <c r="L96" s="25" t="s">
        <v>483</v>
      </c>
      <c r="M96" s="47" t="s">
        <v>131</v>
      </c>
      <c r="N96" s="28">
        <v>100</v>
      </c>
      <c r="O96" s="28">
        <v>545</v>
      </c>
      <c r="P96" s="28">
        <v>54500</v>
      </c>
      <c r="Q96" s="28">
        <v>54500</v>
      </c>
      <c r="R96" s="25"/>
      <c r="S96" s="25"/>
      <c r="T96" s="31" t="s">
        <v>73</v>
      </c>
      <c r="U96" s="48" t="s">
        <v>634</v>
      </c>
      <c r="V96" s="31" t="s">
        <v>638</v>
      </c>
      <c r="W96" s="26">
        <v>631010000</v>
      </c>
      <c r="X96" s="25" t="s">
        <v>636</v>
      </c>
      <c r="Y96" s="25" t="s">
        <v>639</v>
      </c>
      <c r="Z96" s="43">
        <v>0</v>
      </c>
      <c r="AA96" s="40"/>
      <c r="AB96" s="44" t="s">
        <v>635</v>
      </c>
    </row>
    <row r="97" spans="1:28" s="49" customFormat="1" ht="58.5" customHeight="1" x14ac:dyDescent="0.2">
      <c r="A97" s="18">
        <v>89</v>
      </c>
      <c r="B97" s="31" t="s">
        <v>27</v>
      </c>
      <c r="C97" s="32" t="s">
        <v>104</v>
      </c>
      <c r="D97" s="25" t="s">
        <v>822</v>
      </c>
      <c r="E97" s="25" t="s">
        <v>824</v>
      </c>
      <c r="F97" s="25" t="s">
        <v>823</v>
      </c>
      <c r="G97" s="25" t="s">
        <v>824</v>
      </c>
      <c r="H97" s="25" t="s">
        <v>823</v>
      </c>
      <c r="I97" s="25" t="s">
        <v>802</v>
      </c>
      <c r="J97" s="25" t="s">
        <v>792</v>
      </c>
      <c r="K97" s="25" t="s">
        <v>483</v>
      </c>
      <c r="L97" s="25" t="s">
        <v>483</v>
      </c>
      <c r="M97" s="47" t="s">
        <v>131</v>
      </c>
      <c r="N97" s="28">
        <v>25</v>
      </c>
      <c r="O97" s="28">
        <v>500</v>
      </c>
      <c r="P97" s="28">
        <v>12500</v>
      </c>
      <c r="Q97" s="28">
        <v>12500</v>
      </c>
      <c r="R97" s="25"/>
      <c r="S97" s="25"/>
      <c r="T97" s="31" t="s">
        <v>73</v>
      </c>
      <c r="U97" s="48" t="s">
        <v>634</v>
      </c>
      <c r="V97" s="31" t="s">
        <v>638</v>
      </c>
      <c r="W97" s="26">
        <v>631010000</v>
      </c>
      <c r="X97" s="25" t="s">
        <v>636</v>
      </c>
      <c r="Y97" s="25" t="s">
        <v>639</v>
      </c>
      <c r="Z97" s="43">
        <v>0</v>
      </c>
      <c r="AA97" s="40"/>
      <c r="AB97" s="44" t="s">
        <v>635</v>
      </c>
    </row>
    <row r="98" spans="1:28" s="49" customFormat="1" ht="58.5" customHeight="1" x14ac:dyDescent="0.2">
      <c r="A98" s="45">
        <v>90</v>
      </c>
      <c r="B98" s="31" t="s">
        <v>27</v>
      </c>
      <c r="C98" s="32" t="s">
        <v>104</v>
      </c>
      <c r="D98" s="1" t="s">
        <v>704</v>
      </c>
      <c r="E98" s="25" t="s">
        <v>788</v>
      </c>
      <c r="F98" s="46" t="s">
        <v>705</v>
      </c>
      <c r="G98" s="25" t="s">
        <v>706</v>
      </c>
      <c r="H98" s="46" t="s">
        <v>707</v>
      </c>
      <c r="I98" s="25" t="s">
        <v>803</v>
      </c>
      <c r="J98" s="25" t="s">
        <v>793</v>
      </c>
      <c r="K98" s="25" t="s">
        <v>33</v>
      </c>
      <c r="L98" s="25" t="s">
        <v>33</v>
      </c>
      <c r="M98" s="47" t="s">
        <v>131</v>
      </c>
      <c r="N98" s="28">
        <v>36</v>
      </c>
      <c r="O98" s="28">
        <v>2250</v>
      </c>
      <c r="P98" s="28">
        <v>81000</v>
      </c>
      <c r="Q98" s="28">
        <v>81000</v>
      </c>
      <c r="R98" s="25"/>
      <c r="S98" s="25"/>
      <c r="T98" s="31" t="s">
        <v>73</v>
      </c>
      <c r="U98" s="48" t="s">
        <v>634</v>
      </c>
      <c r="V98" s="31" t="s">
        <v>638</v>
      </c>
      <c r="W98" s="26">
        <v>631010000</v>
      </c>
      <c r="X98" s="25" t="s">
        <v>636</v>
      </c>
      <c r="Y98" s="25" t="s">
        <v>639</v>
      </c>
      <c r="Z98" s="43">
        <v>0</v>
      </c>
      <c r="AA98" s="40"/>
      <c r="AB98" s="44" t="s">
        <v>635</v>
      </c>
    </row>
    <row r="99" spans="1:28" s="49" customFormat="1" ht="58.5" customHeight="1" x14ac:dyDescent="0.2">
      <c r="A99" s="18">
        <v>91</v>
      </c>
      <c r="B99" s="31" t="s">
        <v>27</v>
      </c>
      <c r="C99" s="32" t="s">
        <v>104</v>
      </c>
      <c r="D99" s="1" t="s">
        <v>704</v>
      </c>
      <c r="E99" s="25" t="s">
        <v>788</v>
      </c>
      <c r="F99" s="46" t="s">
        <v>705</v>
      </c>
      <c r="G99" s="25" t="s">
        <v>706</v>
      </c>
      <c r="H99" s="46" t="s">
        <v>707</v>
      </c>
      <c r="I99" s="25" t="s">
        <v>804</v>
      </c>
      <c r="J99" s="25" t="s">
        <v>794</v>
      </c>
      <c r="K99" s="25" t="s">
        <v>33</v>
      </c>
      <c r="L99" s="25" t="s">
        <v>33</v>
      </c>
      <c r="M99" s="47" t="s">
        <v>131</v>
      </c>
      <c r="N99" s="28">
        <v>20</v>
      </c>
      <c r="O99" s="28">
        <v>1960</v>
      </c>
      <c r="P99" s="28">
        <v>39200</v>
      </c>
      <c r="Q99" s="28">
        <v>39200</v>
      </c>
      <c r="R99" s="25"/>
      <c r="S99" s="25"/>
      <c r="T99" s="31" t="s">
        <v>73</v>
      </c>
      <c r="U99" s="48" t="s">
        <v>634</v>
      </c>
      <c r="V99" s="31" t="s">
        <v>638</v>
      </c>
      <c r="W99" s="26">
        <v>631010000</v>
      </c>
      <c r="X99" s="25" t="s">
        <v>636</v>
      </c>
      <c r="Y99" s="25" t="s">
        <v>639</v>
      </c>
      <c r="Z99" s="43">
        <v>0</v>
      </c>
      <c r="AA99" s="40"/>
      <c r="AB99" s="44" t="s">
        <v>635</v>
      </c>
    </row>
    <row r="100" spans="1:28" s="49" customFormat="1" ht="58.5" customHeight="1" x14ac:dyDescent="0.2">
      <c r="A100" s="45">
        <v>92</v>
      </c>
      <c r="B100" s="31" t="s">
        <v>27</v>
      </c>
      <c r="C100" s="32" t="s">
        <v>104</v>
      </c>
      <c r="D100" s="25" t="s">
        <v>825</v>
      </c>
      <c r="E100" s="25" t="s">
        <v>827</v>
      </c>
      <c r="F100" s="25" t="s">
        <v>826</v>
      </c>
      <c r="G100" s="25" t="s">
        <v>827</v>
      </c>
      <c r="H100" s="25" t="s">
        <v>826</v>
      </c>
      <c r="I100" s="25" t="s">
        <v>805</v>
      </c>
      <c r="J100" s="25" t="s">
        <v>795</v>
      </c>
      <c r="K100" s="25" t="s">
        <v>483</v>
      </c>
      <c r="L100" s="25" t="s">
        <v>483</v>
      </c>
      <c r="M100" s="47" t="s">
        <v>131</v>
      </c>
      <c r="N100" s="28">
        <v>1</v>
      </c>
      <c r="O100" s="28">
        <v>35000</v>
      </c>
      <c r="P100" s="28">
        <v>35000</v>
      </c>
      <c r="Q100" s="28">
        <v>35000</v>
      </c>
      <c r="R100" s="25"/>
      <c r="S100" s="25"/>
      <c r="T100" s="31" t="s">
        <v>73</v>
      </c>
      <c r="U100" s="48" t="s">
        <v>634</v>
      </c>
      <c r="V100" s="31" t="s">
        <v>638</v>
      </c>
      <c r="W100" s="26">
        <v>631010000</v>
      </c>
      <c r="X100" s="25" t="s">
        <v>636</v>
      </c>
      <c r="Y100" s="25" t="s">
        <v>639</v>
      </c>
      <c r="Z100" s="43">
        <v>0</v>
      </c>
      <c r="AA100" s="40"/>
      <c r="AB100" s="44" t="s">
        <v>635</v>
      </c>
    </row>
    <row r="101" spans="1:28" s="49" customFormat="1" ht="58.5" customHeight="1" x14ac:dyDescent="0.2">
      <c r="A101" s="18">
        <v>93</v>
      </c>
      <c r="B101" s="31" t="s">
        <v>27</v>
      </c>
      <c r="C101" s="32" t="s">
        <v>104</v>
      </c>
      <c r="D101" s="25" t="s">
        <v>828</v>
      </c>
      <c r="E101" s="25" t="s">
        <v>830</v>
      </c>
      <c r="F101" s="25" t="s">
        <v>829</v>
      </c>
      <c r="G101" s="25" t="s">
        <v>830</v>
      </c>
      <c r="H101" s="25" t="s">
        <v>829</v>
      </c>
      <c r="I101" s="25" t="s">
        <v>806</v>
      </c>
      <c r="J101" s="25" t="s">
        <v>796</v>
      </c>
      <c r="K101" s="25" t="s">
        <v>483</v>
      </c>
      <c r="L101" s="25" t="s">
        <v>483</v>
      </c>
      <c r="M101" s="47" t="s">
        <v>131</v>
      </c>
      <c r="N101" s="28">
        <v>1</v>
      </c>
      <c r="O101" s="28">
        <v>25000</v>
      </c>
      <c r="P101" s="28">
        <v>25000</v>
      </c>
      <c r="Q101" s="28">
        <v>25000</v>
      </c>
      <c r="R101" s="25"/>
      <c r="S101" s="25"/>
      <c r="T101" s="31" t="s">
        <v>73</v>
      </c>
      <c r="U101" s="48" t="s">
        <v>634</v>
      </c>
      <c r="V101" s="31" t="s">
        <v>638</v>
      </c>
      <c r="W101" s="26">
        <v>631010000</v>
      </c>
      <c r="X101" s="25" t="s">
        <v>636</v>
      </c>
      <c r="Y101" s="25" t="s">
        <v>639</v>
      </c>
      <c r="Z101" s="43">
        <v>0</v>
      </c>
      <c r="AA101" s="40"/>
      <c r="AB101" s="44" t="s">
        <v>635</v>
      </c>
    </row>
    <row r="102" spans="1:28" s="49" customFormat="1" ht="91.5" customHeight="1" x14ac:dyDescent="0.2">
      <c r="A102" s="45">
        <v>94</v>
      </c>
      <c r="B102" s="31" t="s">
        <v>27</v>
      </c>
      <c r="C102" s="32" t="s">
        <v>104</v>
      </c>
      <c r="D102" s="25" t="s">
        <v>831</v>
      </c>
      <c r="E102" s="25" t="s">
        <v>833</v>
      </c>
      <c r="F102" s="25" t="s">
        <v>832</v>
      </c>
      <c r="G102" s="25" t="s">
        <v>833</v>
      </c>
      <c r="H102" s="25" t="s">
        <v>832</v>
      </c>
      <c r="I102" s="25" t="s">
        <v>807</v>
      </c>
      <c r="J102" s="50" t="s">
        <v>797</v>
      </c>
      <c r="K102" s="25" t="s">
        <v>483</v>
      </c>
      <c r="L102" s="25" t="s">
        <v>483</v>
      </c>
      <c r="M102" s="47" t="s">
        <v>131</v>
      </c>
      <c r="N102" s="28">
        <v>30</v>
      </c>
      <c r="O102" s="28">
        <v>1969.9999999999998</v>
      </c>
      <c r="P102" s="28">
        <v>59099.999999999993</v>
      </c>
      <c r="Q102" s="28">
        <v>59099.999999999993</v>
      </c>
      <c r="R102" s="25"/>
      <c r="S102" s="25"/>
      <c r="T102" s="31" t="s">
        <v>73</v>
      </c>
      <c r="U102" s="48" t="s">
        <v>634</v>
      </c>
      <c r="V102" s="31" t="s">
        <v>638</v>
      </c>
      <c r="W102" s="26">
        <v>631010000</v>
      </c>
      <c r="X102" s="25" t="s">
        <v>636</v>
      </c>
      <c r="Y102" s="25" t="s">
        <v>639</v>
      </c>
      <c r="Z102" s="43">
        <v>0</v>
      </c>
      <c r="AA102" s="40"/>
      <c r="AB102" s="44" t="s">
        <v>635</v>
      </c>
    </row>
    <row r="103" spans="1:28" s="49" customFormat="1" ht="58.5" customHeight="1" x14ac:dyDescent="0.2">
      <c r="A103" s="18">
        <v>95</v>
      </c>
      <c r="B103" s="31" t="s">
        <v>27</v>
      </c>
      <c r="C103" s="32" t="s">
        <v>104</v>
      </c>
      <c r="D103" s="33" t="s">
        <v>685</v>
      </c>
      <c r="E103" s="31" t="s">
        <v>686</v>
      </c>
      <c r="F103" s="52" t="s">
        <v>687</v>
      </c>
      <c r="G103" s="31" t="s">
        <v>686</v>
      </c>
      <c r="H103" s="52" t="s">
        <v>687</v>
      </c>
      <c r="I103" s="31" t="s">
        <v>689</v>
      </c>
      <c r="J103" s="52" t="s">
        <v>688</v>
      </c>
      <c r="K103" s="25" t="s">
        <v>483</v>
      </c>
      <c r="L103" s="25" t="s">
        <v>483</v>
      </c>
      <c r="M103" s="47" t="s">
        <v>131</v>
      </c>
      <c r="N103" s="28">
        <v>40</v>
      </c>
      <c r="O103" s="28">
        <v>5200</v>
      </c>
      <c r="P103" s="28">
        <v>208000</v>
      </c>
      <c r="Q103" s="28">
        <v>208000</v>
      </c>
      <c r="R103" s="25"/>
      <c r="S103" s="25"/>
      <c r="T103" s="31" t="s">
        <v>73</v>
      </c>
      <c r="U103" s="48" t="s">
        <v>634</v>
      </c>
      <c r="V103" s="31" t="s">
        <v>638</v>
      </c>
      <c r="W103" s="26">
        <v>631010000</v>
      </c>
      <c r="X103" s="25" t="s">
        <v>636</v>
      </c>
      <c r="Y103" s="25" t="s">
        <v>639</v>
      </c>
      <c r="Z103" s="43">
        <v>0</v>
      </c>
      <c r="AA103" s="40"/>
      <c r="AB103" s="44" t="s">
        <v>635</v>
      </c>
    </row>
    <row r="104" spans="1:28" s="49" customFormat="1" ht="85.5" customHeight="1" x14ac:dyDescent="0.2">
      <c r="A104" s="45">
        <v>96</v>
      </c>
      <c r="B104" s="31" t="s">
        <v>27</v>
      </c>
      <c r="C104" s="32" t="s">
        <v>104</v>
      </c>
      <c r="D104" s="25" t="s">
        <v>834</v>
      </c>
      <c r="E104" s="25" t="s">
        <v>837</v>
      </c>
      <c r="F104" s="36" t="s">
        <v>835</v>
      </c>
      <c r="G104" s="25" t="s">
        <v>837</v>
      </c>
      <c r="H104" s="25" t="s">
        <v>836</v>
      </c>
      <c r="I104" s="53" t="s">
        <v>808</v>
      </c>
      <c r="J104" s="53" t="s">
        <v>798</v>
      </c>
      <c r="K104" s="25" t="s">
        <v>483</v>
      </c>
      <c r="L104" s="25" t="s">
        <v>483</v>
      </c>
      <c r="M104" s="47" t="s">
        <v>131</v>
      </c>
      <c r="N104" s="27">
        <v>16</v>
      </c>
      <c r="O104" s="27">
        <v>26400</v>
      </c>
      <c r="P104" s="27">
        <v>422400</v>
      </c>
      <c r="Q104" s="27">
        <v>422400</v>
      </c>
      <c r="R104" s="7"/>
      <c r="S104" s="7"/>
      <c r="T104" s="31" t="s">
        <v>73</v>
      </c>
      <c r="U104" s="48" t="s">
        <v>634</v>
      </c>
      <c r="V104" s="31" t="s">
        <v>638</v>
      </c>
      <c r="W104" s="26">
        <v>631010000</v>
      </c>
      <c r="X104" s="25" t="s">
        <v>636</v>
      </c>
      <c r="Y104" s="25" t="s">
        <v>639</v>
      </c>
      <c r="Z104" s="43">
        <v>0</v>
      </c>
      <c r="AA104" s="40"/>
      <c r="AB104" s="44" t="s">
        <v>635</v>
      </c>
    </row>
    <row r="105" spans="1:28" s="49" customFormat="1" ht="55.5" customHeight="1" x14ac:dyDescent="0.2">
      <c r="A105" s="18">
        <v>97</v>
      </c>
      <c r="B105" s="31" t="s">
        <v>27</v>
      </c>
      <c r="C105" s="32" t="s">
        <v>104</v>
      </c>
      <c r="D105" s="25" t="s">
        <v>839</v>
      </c>
      <c r="E105" s="53" t="s">
        <v>840</v>
      </c>
      <c r="F105" s="25" t="s">
        <v>838</v>
      </c>
      <c r="G105" s="53" t="s">
        <v>840</v>
      </c>
      <c r="H105" s="25" t="s">
        <v>838</v>
      </c>
      <c r="I105" s="53" t="s">
        <v>809</v>
      </c>
      <c r="J105" s="25" t="s">
        <v>799</v>
      </c>
      <c r="K105" s="25" t="s">
        <v>483</v>
      </c>
      <c r="L105" s="25" t="s">
        <v>483</v>
      </c>
      <c r="M105" s="47" t="s">
        <v>131</v>
      </c>
      <c r="N105" s="27">
        <v>18</v>
      </c>
      <c r="O105" s="27">
        <v>3700</v>
      </c>
      <c r="P105" s="27">
        <v>66600</v>
      </c>
      <c r="Q105" s="27">
        <v>66600</v>
      </c>
      <c r="R105" s="7"/>
      <c r="S105" s="7"/>
      <c r="T105" s="31" t="s">
        <v>73</v>
      </c>
      <c r="U105" s="48" t="s">
        <v>634</v>
      </c>
      <c r="V105" s="31" t="s">
        <v>638</v>
      </c>
      <c r="W105" s="26">
        <v>631010000</v>
      </c>
      <c r="X105" s="25" t="s">
        <v>636</v>
      </c>
      <c r="Y105" s="25" t="s">
        <v>639</v>
      </c>
      <c r="Z105" s="43">
        <v>0</v>
      </c>
      <c r="AA105" s="40"/>
      <c r="AB105" s="44" t="s">
        <v>635</v>
      </c>
    </row>
    <row r="106" spans="1:28" s="49" customFormat="1" ht="108.75" customHeight="1" x14ac:dyDescent="0.2">
      <c r="A106" s="45">
        <v>98</v>
      </c>
      <c r="B106" s="54" t="s">
        <v>27</v>
      </c>
      <c r="C106" s="55" t="s">
        <v>28</v>
      </c>
      <c r="D106" s="54" t="s">
        <v>557</v>
      </c>
      <c r="E106" s="54" t="s">
        <v>558</v>
      </c>
      <c r="F106" s="54" t="s">
        <v>559</v>
      </c>
      <c r="G106" s="54" t="s">
        <v>560</v>
      </c>
      <c r="H106" s="54" t="s">
        <v>559</v>
      </c>
      <c r="I106" s="54" t="s">
        <v>561</v>
      </c>
      <c r="J106" s="54" t="s">
        <v>562</v>
      </c>
      <c r="K106" s="54" t="s">
        <v>33</v>
      </c>
      <c r="L106" s="54" t="s">
        <v>33</v>
      </c>
      <c r="M106" s="54" t="s">
        <v>34</v>
      </c>
      <c r="N106" s="56">
        <v>1</v>
      </c>
      <c r="O106" s="56">
        <v>258910.71</v>
      </c>
      <c r="P106" s="56">
        <v>258910.71</v>
      </c>
      <c r="Q106" s="56">
        <v>258910.71</v>
      </c>
      <c r="R106" s="25"/>
      <c r="S106" s="25"/>
      <c r="T106" s="54" t="s">
        <v>46</v>
      </c>
      <c r="U106" s="54" t="s">
        <v>843</v>
      </c>
      <c r="V106" s="54" t="s">
        <v>841</v>
      </c>
      <c r="W106" s="57">
        <v>631010000</v>
      </c>
      <c r="X106" s="54" t="s">
        <v>636</v>
      </c>
      <c r="Y106" s="54" t="s">
        <v>945</v>
      </c>
      <c r="Z106" s="58">
        <v>0</v>
      </c>
      <c r="AA106" s="59"/>
      <c r="AB106" s="60" t="s">
        <v>635</v>
      </c>
    </row>
    <row r="107" spans="1:28" s="49" customFormat="1" ht="72" customHeight="1" x14ac:dyDescent="0.2">
      <c r="A107" s="18">
        <v>99</v>
      </c>
      <c r="B107" s="25" t="s">
        <v>27</v>
      </c>
      <c r="C107" s="1" t="s">
        <v>28</v>
      </c>
      <c r="D107" s="25" t="s">
        <v>452</v>
      </c>
      <c r="E107" s="25" t="s">
        <v>453</v>
      </c>
      <c r="F107" s="25" t="s">
        <v>454</v>
      </c>
      <c r="G107" s="25" t="s">
        <v>455</v>
      </c>
      <c r="H107" s="25" t="s">
        <v>454</v>
      </c>
      <c r="I107" s="25" t="s">
        <v>456</v>
      </c>
      <c r="J107" s="25" t="s">
        <v>457</v>
      </c>
      <c r="K107" s="25" t="s">
        <v>33</v>
      </c>
      <c r="L107" s="25" t="s">
        <v>33</v>
      </c>
      <c r="M107" s="28" t="s">
        <v>34</v>
      </c>
      <c r="N107" s="28">
        <v>1</v>
      </c>
      <c r="O107" s="28">
        <v>177232.14285714284</v>
      </c>
      <c r="P107" s="28">
        <v>177232.14285714284</v>
      </c>
      <c r="Q107" s="28">
        <v>177232.14285714284</v>
      </c>
      <c r="R107" s="25"/>
      <c r="S107" s="25"/>
      <c r="T107" s="25" t="s">
        <v>46</v>
      </c>
      <c r="U107" s="25" t="s">
        <v>843</v>
      </c>
      <c r="V107" s="25" t="s">
        <v>842</v>
      </c>
      <c r="W107" s="26">
        <v>631010000</v>
      </c>
      <c r="X107" s="25" t="s">
        <v>636</v>
      </c>
      <c r="Y107" s="25" t="s">
        <v>945</v>
      </c>
      <c r="Z107" s="27">
        <v>0</v>
      </c>
      <c r="AA107" s="14"/>
      <c r="AB107" s="22" t="s">
        <v>635</v>
      </c>
    </row>
    <row r="108" spans="1:28" s="49" customFormat="1" ht="72.75" customHeight="1" x14ac:dyDescent="0.2">
      <c r="A108" s="45">
        <v>100</v>
      </c>
      <c r="B108" s="25" t="s">
        <v>27</v>
      </c>
      <c r="C108" s="1" t="s">
        <v>28</v>
      </c>
      <c r="D108" s="25" t="s">
        <v>40</v>
      </c>
      <c r="E108" s="25" t="s">
        <v>41</v>
      </c>
      <c r="F108" s="25" t="s">
        <v>42</v>
      </c>
      <c r="G108" s="25" t="s">
        <v>43</v>
      </c>
      <c r="H108" s="25" t="s">
        <v>42</v>
      </c>
      <c r="I108" s="25" t="s">
        <v>44</v>
      </c>
      <c r="J108" s="25" t="s">
        <v>45</v>
      </c>
      <c r="K108" s="25" t="s">
        <v>33</v>
      </c>
      <c r="L108" s="25" t="s">
        <v>33</v>
      </c>
      <c r="M108" s="28" t="s">
        <v>34</v>
      </c>
      <c r="N108" s="28">
        <v>1</v>
      </c>
      <c r="O108" s="28">
        <v>3000000</v>
      </c>
      <c r="P108" s="28">
        <v>3000000</v>
      </c>
      <c r="Q108" s="28">
        <v>3000000</v>
      </c>
      <c r="R108" s="25"/>
      <c r="S108" s="25"/>
      <c r="T108" s="25" t="s">
        <v>46</v>
      </c>
      <c r="U108" s="25" t="s">
        <v>843</v>
      </c>
      <c r="V108" s="25" t="s">
        <v>841</v>
      </c>
      <c r="W108" s="26">
        <v>631010000</v>
      </c>
      <c r="X108" s="25" t="s">
        <v>636</v>
      </c>
      <c r="Y108" s="25" t="s">
        <v>945</v>
      </c>
      <c r="Z108" s="27">
        <v>0</v>
      </c>
      <c r="AA108" s="14"/>
      <c r="AB108" s="22" t="s">
        <v>635</v>
      </c>
    </row>
    <row r="109" spans="1:28" s="49" customFormat="1" ht="55.5" customHeight="1" x14ac:dyDescent="0.2">
      <c r="A109" s="18">
        <v>101</v>
      </c>
      <c r="B109" s="25" t="s">
        <v>27</v>
      </c>
      <c r="C109" s="1" t="s">
        <v>28</v>
      </c>
      <c r="D109" s="25" t="s">
        <v>49</v>
      </c>
      <c r="E109" s="25" t="s">
        <v>50</v>
      </c>
      <c r="F109" s="25" t="s">
        <v>51</v>
      </c>
      <c r="G109" s="25" t="s">
        <v>52</v>
      </c>
      <c r="H109" s="25" t="s">
        <v>51</v>
      </c>
      <c r="I109" s="25" t="s">
        <v>53</v>
      </c>
      <c r="J109" s="25" t="s">
        <v>54</v>
      </c>
      <c r="K109" s="25" t="s">
        <v>33</v>
      </c>
      <c r="L109" s="25" t="s">
        <v>33</v>
      </c>
      <c r="M109" s="28" t="s">
        <v>34</v>
      </c>
      <c r="N109" s="28">
        <v>1</v>
      </c>
      <c r="O109" s="28">
        <v>360000</v>
      </c>
      <c r="P109" s="28">
        <v>360000</v>
      </c>
      <c r="Q109" s="28">
        <v>360000</v>
      </c>
      <c r="R109" s="25"/>
      <c r="S109" s="25"/>
      <c r="T109" s="25" t="s">
        <v>658</v>
      </c>
      <c r="U109" s="25" t="s">
        <v>843</v>
      </c>
      <c r="V109" s="25" t="s">
        <v>841</v>
      </c>
      <c r="W109" s="26">
        <v>631010000</v>
      </c>
      <c r="X109" s="25" t="s">
        <v>636</v>
      </c>
      <c r="Y109" s="25" t="s">
        <v>945</v>
      </c>
      <c r="Z109" s="27">
        <v>0</v>
      </c>
      <c r="AA109" s="14"/>
      <c r="AB109" s="22" t="s">
        <v>635</v>
      </c>
    </row>
    <row r="110" spans="1:28" s="49" customFormat="1" ht="71.25" customHeight="1" x14ac:dyDescent="0.2">
      <c r="A110" s="45">
        <v>102</v>
      </c>
      <c r="B110" s="36" t="s">
        <v>27</v>
      </c>
      <c r="C110" s="25" t="s">
        <v>28</v>
      </c>
      <c r="D110" s="1" t="s">
        <v>391</v>
      </c>
      <c r="E110" s="25" t="s">
        <v>392</v>
      </c>
      <c r="F110" s="25" t="s">
        <v>684</v>
      </c>
      <c r="G110" s="25" t="s">
        <v>392</v>
      </c>
      <c r="H110" s="25" t="s">
        <v>640</v>
      </c>
      <c r="I110" s="25" t="s">
        <v>845</v>
      </c>
      <c r="J110" s="25" t="s">
        <v>968</v>
      </c>
      <c r="K110" s="25" t="s">
        <v>60</v>
      </c>
      <c r="L110" s="25" t="s">
        <v>60</v>
      </c>
      <c r="M110" s="39" t="s">
        <v>34</v>
      </c>
      <c r="N110" s="28">
        <v>1</v>
      </c>
      <c r="O110" s="28">
        <v>100000</v>
      </c>
      <c r="P110" s="28">
        <v>100000</v>
      </c>
      <c r="Q110" s="28">
        <v>100000</v>
      </c>
      <c r="R110" s="28"/>
      <c r="S110" s="25"/>
      <c r="T110" s="25" t="s">
        <v>73</v>
      </c>
      <c r="U110" s="25" t="s">
        <v>95</v>
      </c>
      <c r="V110" s="25" t="s">
        <v>96</v>
      </c>
      <c r="W110" s="26">
        <v>631010000</v>
      </c>
      <c r="X110" s="36" t="s">
        <v>636</v>
      </c>
      <c r="Y110" s="25" t="s">
        <v>639</v>
      </c>
      <c r="Z110" s="28">
        <v>0</v>
      </c>
      <c r="AA110" s="25"/>
      <c r="AB110" s="22" t="s">
        <v>635</v>
      </c>
    </row>
    <row r="111" spans="1:28" s="49" customFormat="1" ht="55.5" customHeight="1" x14ac:dyDescent="0.2">
      <c r="A111" s="18">
        <v>103</v>
      </c>
      <c r="B111" s="36" t="s">
        <v>27</v>
      </c>
      <c r="C111" s="25" t="s">
        <v>28</v>
      </c>
      <c r="D111" s="1" t="s">
        <v>391</v>
      </c>
      <c r="E111" s="25" t="s">
        <v>392</v>
      </c>
      <c r="F111" s="25" t="s">
        <v>684</v>
      </c>
      <c r="G111" s="25" t="s">
        <v>392</v>
      </c>
      <c r="H111" s="25" t="s">
        <v>640</v>
      </c>
      <c r="I111" s="25" t="s">
        <v>845</v>
      </c>
      <c r="J111" s="25" t="s">
        <v>944</v>
      </c>
      <c r="K111" s="25" t="s">
        <v>60</v>
      </c>
      <c r="L111" s="25" t="s">
        <v>60</v>
      </c>
      <c r="M111" s="39" t="s">
        <v>34</v>
      </c>
      <c r="N111" s="28">
        <v>1</v>
      </c>
      <c r="O111" s="27">
        <v>75000</v>
      </c>
      <c r="P111" s="27">
        <v>75000</v>
      </c>
      <c r="Q111" s="27">
        <v>75000</v>
      </c>
      <c r="R111" s="7"/>
      <c r="S111" s="7"/>
      <c r="T111" s="25" t="s">
        <v>73</v>
      </c>
      <c r="U111" s="25" t="s">
        <v>95</v>
      </c>
      <c r="V111" s="25" t="s">
        <v>96</v>
      </c>
      <c r="W111" s="26">
        <v>631010000</v>
      </c>
      <c r="X111" s="36" t="s">
        <v>636</v>
      </c>
      <c r="Y111" s="25" t="s">
        <v>639</v>
      </c>
      <c r="Z111" s="28">
        <v>0</v>
      </c>
      <c r="AA111" s="25"/>
      <c r="AB111" s="22" t="s">
        <v>635</v>
      </c>
    </row>
    <row r="112" spans="1:28" s="49" customFormat="1" ht="55.5" customHeight="1" x14ac:dyDescent="0.2">
      <c r="A112" s="45">
        <v>104</v>
      </c>
      <c r="B112" s="36" t="s">
        <v>27</v>
      </c>
      <c r="C112" s="25" t="s">
        <v>28</v>
      </c>
      <c r="D112" s="1" t="s">
        <v>391</v>
      </c>
      <c r="E112" s="25" t="s">
        <v>392</v>
      </c>
      <c r="F112" s="25" t="s">
        <v>684</v>
      </c>
      <c r="G112" s="25" t="s">
        <v>392</v>
      </c>
      <c r="H112" s="25" t="s">
        <v>640</v>
      </c>
      <c r="I112" s="25" t="s">
        <v>845</v>
      </c>
      <c r="J112" s="25" t="s">
        <v>943</v>
      </c>
      <c r="K112" s="25" t="s">
        <v>60</v>
      </c>
      <c r="L112" s="25" t="s">
        <v>60</v>
      </c>
      <c r="M112" s="39" t="s">
        <v>34</v>
      </c>
      <c r="N112" s="28">
        <v>1</v>
      </c>
      <c r="O112" s="27">
        <v>25000</v>
      </c>
      <c r="P112" s="27">
        <v>25000</v>
      </c>
      <c r="Q112" s="27">
        <v>25000</v>
      </c>
      <c r="R112" s="7"/>
      <c r="S112" s="7"/>
      <c r="T112" s="25" t="s">
        <v>73</v>
      </c>
      <c r="U112" s="25" t="s">
        <v>95</v>
      </c>
      <c r="V112" s="25" t="s">
        <v>96</v>
      </c>
      <c r="W112" s="26">
        <v>631010000</v>
      </c>
      <c r="X112" s="36" t="s">
        <v>636</v>
      </c>
      <c r="Y112" s="25" t="s">
        <v>639</v>
      </c>
      <c r="Z112" s="28">
        <v>0</v>
      </c>
      <c r="AA112" s="25"/>
      <c r="AB112" s="22" t="s">
        <v>635</v>
      </c>
    </row>
    <row r="113" spans="1:28" ht="70.5" customHeight="1" x14ac:dyDescent="0.2">
      <c r="A113" s="18">
        <v>105</v>
      </c>
      <c r="B113" s="36" t="s">
        <v>27</v>
      </c>
      <c r="C113" s="25" t="s">
        <v>28</v>
      </c>
      <c r="D113" s="1" t="s">
        <v>391</v>
      </c>
      <c r="E113" s="25" t="s">
        <v>392</v>
      </c>
      <c r="F113" s="25" t="s">
        <v>684</v>
      </c>
      <c r="G113" s="25" t="s">
        <v>392</v>
      </c>
      <c r="H113" s="25" t="s">
        <v>640</v>
      </c>
      <c r="I113" s="25" t="s">
        <v>845</v>
      </c>
      <c r="J113" s="25" t="s">
        <v>968</v>
      </c>
      <c r="K113" s="25" t="s">
        <v>60</v>
      </c>
      <c r="L113" s="25" t="s">
        <v>60</v>
      </c>
      <c r="M113" s="39" t="s">
        <v>34</v>
      </c>
      <c r="N113" s="28">
        <v>1</v>
      </c>
      <c r="O113" s="27">
        <v>25000</v>
      </c>
      <c r="P113" s="27">
        <v>25000</v>
      </c>
      <c r="Q113" s="27">
        <v>25000</v>
      </c>
      <c r="R113" s="7"/>
      <c r="S113" s="7"/>
      <c r="T113" s="25" t="s">
        <v>73</v>
      </c>
      <c r="U113" s="25" t="s">
        <v>95</v>
      </c>
      <c r="V113" s="25" t="s">
        <v>96</v>
      </c>
      <c r="W113" s="26">
        <v>631010000</v>
      </c>
      <c r="X113" s="36" t="s">
        <v>636</v>
      </c>
      <c r="Y113" s="25" t="s">
        <v>639</v>
      </c>
      <c r="Z113" s="28">
        <v>0</v>
      </c>
      <c r="AA113" s="7"/>
      <c r="AB113" s="22" t="s">
        <v>635</v>
      </c>
    </row>
    <row r="114" spans="1:28" ht="70.5" customHeight="1" x14ac:dyDescent="0.2">
      <c r="A114" s="45">
        <v>106</v>
      </c>
      <c r="B114" s="36" t="s">
        <v>27</v>
      </c>
      <c r="C114" s="25" t="s">
        <v>28</v>
      </c>
      <c r="D114" s="1" t="s">
        <v>391</v>
      </c>
      <c r="E114" s="25" t="s">
        <v>392</v>
      </c>
      <c r="F114" s="25" t="s">
        <v>684</v>
      </c>
      <c r="G114" s="25" t="s">
        <v>392</v>
      </c>
      <c r="H114" s="25" t="s">
        <v>640</v>
      </c>
      <c r="I114" s="25" t="s">
        <v>845</v>
      </c>
      <c r="J114" s="25" t="s">
        <v>944</v>
      </c>
      <c r="K114" s="25" t="s">
        <v>60</v>
      </c>
      <c r="L114" s="25" t="s">
        <v>60</v>
      </c>
      <c r="M114" s="39" t="s">
        <v>34</v>
      </c>
      <c r="N114" s="28">
        <v>1</v>
      </c>
      <c r="O114" s="27">
        <v>75000</v>
      </c>
      <c r="P114" s="27">
        <v>75000</v>
      </c>
      <c r="Q114" s="27">
        <v>75000</v>
      </c>
      <c r="R114" s="7"/>
      <c r="S114" s="7"/>
      <c r="T114" s="25" t="s">
        <v>73</v>
      </c>
      <c r="U114" s="25" t="s">
        <v>95</v>
      </c>
      <c r="V114" s="25" t="s">
        <v>96</v>
      </c>
      <c r="W114" s="26">
        <v>631010000</v>
      </c>
      <c r="X114" s="36" t="s">
        <v>636</v>
      </c>
      <c r="Y114" s="25" t="s">
        <v>945</v>
      </c>
      <c r="Z114" s="28">
        <v>0</v>
      </c>
      <c r="AA114" s="7"/>
      <c r="AB114" s="22" t="s">
        <v>635</v>
      </c>
    </row>
    <row r="115" spans="1:28" ht="70.5" customHeight="1" x14ac:dyDescent="0.2">
      <c r="A115" s="18">
        <v>107</v>
      </c>
      <c r="B115" s="36" t="s">
        <v>27</v>
      </c>
      <c r="C115" s="25" t="s">
        <v>28</v>
      </c>
      <c r="D115" s="1" t="s">
        <v>391</v>
      </c>
      <c r="E115" s="25" t="s">
        <v>392</v>
      </c>
      <c r="F115" s="25" t="s">
        <v>684</v>
      </c>
      <c r="G115" s="25" t="s">
        <v>392</v>
      </c>
      <c r="H115" s="25" t="s">
        <v>640</v>
      </c>
      <c r="I115" s="25" t="s">
        <v>845</v>
      </c>
      <c r="J115" s="25" t="s">
        <v>968</v>
      </c>
      <c r="K115" s="25" t="s">
        <v>60</v>
      </c>
      <c r="L115" s="25" t="s">
        <v>60</v>
      </c>
      <c r="M115" s="39" t="s">
        <v>34</v>
      </c>
      <c r="N115" s="28">
        <v>1</v>
      </c>
      <c r="O115" s="27">
        <v>119399.99999999999</v>
      </c>
      <c r="P115" s="27">
        <v>119399.99999999999</v>
      </c>
      <c r="Q115" s="27">
        <v>119399.99999999999</v>
      </c>
      <c r="R115" s="7"/>
      <c r="S115" s="7"/>
      <c r="T115" s="25" t="s">
        <v>393</v>
      </c>
      <c r="U115" s="25" t="s">
        <v>95</v>
      </c>
      <c r="V115" s="25" t="s">
        <v>96</v>
      </c>
      <c r="W115" s="26">
        <v>631010000</v>
      </c>
      <c r="X115" s="36" t="s">
        <v>636</v>
      </c>
      <c r="Y115" s="25" t="s">
        <v>945</v>
      </c>
      <c r="Z115" s="28">
        <v>0</v>
      </c>
      <c r="AA115" s="7"/>
      <c r="AB115" s="1" t="s">
        <v>660</v>
      </c>
    </row>
    <row r="116" spans="1:28" ht="70.5" customHeight="1" x14ac:dyDescent="0.2">
      <c r="A116" s="45">
        <v>108</v>
      </c>
      <c r="B116" s="36" t="s">
        <v>27</v>
      </c>
      <c r="C116" s="25" t="s">
        <v>28</v>
      </c>
      <c r="D116" s="1" t="s">
        <v>391</v>
      </c>
      <c r="E116" s="25" t="s">
        <v>392</v>
      </c>
      <c r="F116" s="25" t="s">
        <v>684</v>
      </c>
      <c r="G116" s="25" t="s">
        <v>392</v>
      </c>
      <c r="H116" s="25" t="s">
        <v>640</v>
      </c>
      <c r="I116" s="25" t="s">
        <v>845</v>
      </c>
      <c r="J116" s="25" t="s">
        <v>968</v>
      </c>
      <c r="K116" s="25" t="s">
        <v>60</v>
      </c>
      <c r="L116" s="25" t="s">
        <v>60</v>
      </c>
      <c r="M116" s="39" t="s">
        <v>34</v>
      </c>
      <c r="N116" s="28">
        <v>1</v>
      </c>
      <c r="O116" s="27">
        <v>180000</v>
      </c>
      <c r="P116" s="27">
        <v>180000</v>
      </c>
      <c r="Q116" s="27">
        <v>180000</v>
      </c>
      <c r="R116" s="7"/>
      <c r="S116" s="7"/>
      <c r="T116" s="25" t="s">
        <v>393</v>
      </c>
      <c r="U116" s="25" t="s">
        <v>95</v>
      </c>
      <c r="V116" s="25" t="s">
        <v>96</v>
      </c>
      <c r="W116" s="26">
        <v>631010000</v>
      </c>
      <c r="X116" s="36" t="s">
        <v>636</v>
      </c>
      <c r="Y116" s="25" t="s">
        <v>945</v>
      </c>
      <c r="Z116" s="28">
        <v>0</v>
      </c>
      <c r="AA116" s="7"/>
      <c r="AB116" s="1" t="s">
        <v>660</v>
      </c>
    </row>
    <row r="117" spans="1:28" ht="70.5" customHeight="1" x14ac:dyDescent="0.2">
      <c r="A117" s="18">
        <v>109</v>
      </c>
      <c r="B117" s="36" t="s">
        <v>27</v>
      </c>
      <c r="C117" s="25" t="s">
        <v>28</v>
      </c>
      <c r="D117" s="1" t="s">
        <v>391</v>
      </c>
      <c r="E117" s="25" t="s">
        <v>392</v>
      </c>
      <c r="F117" s="25" t="s">
        <v>684</v>
      </c>
      <c r="G117" s="25" t="s">
        <v>392</v>
      </c>
      <c r="H117" s="25" t="s">
        <v>640</v>
      </c>
      <c r="I117" s="25" t="s">
        <v>845</v>
      </c>
      <c r="J117" s="25" t="s">
        <v>968</v>
      </c>
      <c r="K117" s="25" t="s">
        <v>60</v>
      </c>
      <c r="L117" s="25" t="s">
        <v>60</v>
      </c>
      <c r="M117" s="39" t="s">
        <v>34</v>
      </c>
      <c r="N117" s="28">
        <v>1</v>
      </c>
      <c r="O117" s="27">
        <v>215700</v>
      </c>
      <c r="P117" s="27">
        <v>215700</v>
      </c>
      <c r="Q117" s="27">
        <v>215700</v>
      </c>
      <c r="R117" s="7"/>
      <c r="S117" s="7"/>
      <c r="T117" s="25" t="s">
        <v>393</v>
      </c>
      <c r="U117" s="25" t="s">
        <v>95</v>
      </c>
      <c r="V117" s="25" t="s">
        <v>96</v>
      </c>
      <c r="W117" s="26">
        <v>631010000</v>
      </c>
      <c r="X117" s="36" t="s">
        <v>636</v>
      </c>
      <c r="Y117" s="25" t="s">
        <v>945</v>
      </c>
      <c r="Z117" s="28">
        <v>0</v>
      </c>
      <c r="AA117" s="7"/>
      <c r="AB117" s="27" t="s">
        <v>967</v>
      </c>
    </row>
    <row r="118" spans="1:28" ht="70.5" customHeight="1" x14ac:dyDescent="0.2">
      <c r="A118" s="45">
        <v>110</v>
      </c>
      <c r="B118" s="36" t="s">
        <v>27</v>
      </c>
      <c r="C118" s="25" t="s">
        <v>28</v>
      </c>
      <c r="D118" s="1" t="s">
        <v>391</v>
      </c>
      <c r="E118" s="25" t="s">
        <v>392</v>
      </c>
      <c r="F118" s="25" t="s">
        <v>684</v>
      </c>
      <c r="G118" s="25" t="s">
        <v>392</v>
      </c>
      <c r="H118" s="25" t="s">
        <v>640</v>
      </c>
      <c r="I118" s="25" t="s">
        <v>845</v>
      </c>
      <c r="J118" s="25" t="s">
        <v>968</v>
      </c>
      <c r="K118" s="25" t="s">
        <v>60</v>
      </c>
      <c r="L118" s="25" t="s">
        <v>60</v>
      </c>
      <c r="M118" s="39" t="s">
        <v>34</v>
      </c>
      <c r="N118" s="28">
        <v>1</v>
      </c>
      <c r="O118" s="27">
        <v>140000</v>
      </c>
      <c r="P118" s="27">
        <v>140000</v>
      </c>
      <c r="Q118" s="27">
        <v>140000</v>
      </c>
      <c r="R118" s="7"/>
      <c r="S118" s="7"/>
      <c r="T118" s="25" t="s">
        <v>393</v>
      </c>
      <c r="U118" s="25" t="s">
        <v>95</v>
      </c>
      <c r="V118" s="25" t="s">
        <v>96</v>
      </c>
      <c r="W118" s="26">
        <v>631010000</v>
      </c>
      <c r="X118" s="36" t="s">
        <v>636</v>
      </c>
      <c r="Y118" s="25" t="s">
        <v>945</v>
      </c>
      <c r="Z118" s="28">
        <v>0</v>
      </c>
      <c r="AB118" s="27" t="s">
        <v>967</v>
      </c>
    </row>
    <row r="119" spans="1:28" ht="70.5" customHeight="1" x14ac:dyDescent="0.2">
      <c r="A119" s="18">
        <v>111</v>
      </c>
      <c r="B119" s="36" t="s">
        <v>27</v>
      </c>
      <c r="C119" s="25" t="s">
        <v>28</v>
      </c>
      <c r="D119" s="1" t="s">
        <v>391</v>
      </c>
      <c r="E119" s="25" t="s">
        <v>392</v>
      </c>
      <c r="F119" s="25" t="s">
        <v>684</v>
      </c>
      <c r="G119" s="25" t="s">
        <v>392</v>
      </c>
      <c r="H119" s="25" t="s">
        <v>640</v>
      </c>
      <c r="I119" s="25" t="s">
        <v>845</v>
      </c>
      <c r="J119" s="25" t="s">
        <v>944</v>
      </c>
      <c r="K119" s="25" t="s">
        <v>60</v>
      </c>
      <c r="L119" s="25" t="s">
        <v>60</v>
      </c>
      <c r="M119" s="39" t="s">
        <v>34</v>
      </c>
      <c r="N119" s="28">
        <v>1</v>
      </c>
      <c r="O119" s="27">
        <v>119999.99999999999</v>
      </c>
      <c r="P119" s="27">
        <v>119999.99999999999</v>
      </c>
      <c r="Q119" s="27">
        <v>119999.99999999999</v>
      </c>
      <c r="R119" s="7"/>
      <c r="S119" s="7"/>
      <c r="T119" s="25" t="s">
        <v>393</v>
      </c>
      <c r="U119" s="25" t="s">
        <v>95</v>
      </c>
      <c r="V119" s="25" t="s">
        <v>96</v>
      </c>
      <c r="W119" s="26">
        <v>631010000</v>
      </c>
      <c r="X119" s="36" t="s">
        <v>636</v>
      </c>
      <c r="Y119" s="25" t="s">
        <v>945</v>
      </c>
      <c r="Z119" s="28">
        <v>0</v>
      </c>
      <c r="AB119" s="27" t="s">
        <v>967</v>
      </c>
    </row>
    <row r="120" spans="1:28" ht="70.5" customHeight="1" x14ac:dyDescent="0.2">
      <c r="A120" s="45">
        <v>112</v>
      </c>
      <c r="B120" s="36" t="s">
        <v>27</v>
      </c>
      <c r="C120" s="25" t="s">
        <v>28</v>
      </c>
      <c r="D120" s="1" t="s">
        <v>391</v>
      </c>
      <c r="E120" s="25" t="s">
        <v>392</v>
      </c>
      <c r="F120" s="25" t="s">
        <v>684</v>
      </c>
      <c r="G120" s="25" t="s">
        <v>392</v>
      </c>
      <c r="H120" s="25" t="s">
        <v>640</v>
      </c>
      <c r="I120" s="25" t="s">
        <v>845</v>
      </c>
      <c r="J120" s="25" t="s">
        <v>944</v>
      </c>
      <c r="K120" s="25" t="s">
        <v>60</v>
      </c>
      <c r="L120" s="25" t="s">
        <v>60</v>
      </c>
      <c r="M120" s="39" t="s">
        <v>34</v>
      </c>
      <c r="N120" s="28">
        <v>1</v>
      </c>
      <c r="O120" s="27">
        <v>160000</v>
      </c>
      <c r="P120" s="27">
        <v>160000</v>
      </c>
      <c r="Q120" s="27">
        <v>160000</v>
      </c>
      <c r="R120" s="7"/>
      <c r="S120" s="7"/>
      <c r="T120" s="25" t="s">
        <v>393</v>
      </c>
      <c r="U120" s="25" t="s">
        <v>95</v>
      </c>
      <c r="V120" s="25" t="s">
        <v>96</v>
      </c>
      <c r="W120" s="26">
        <v>631010000</v>
      </c>
      <c r="X120" s="36" t="s">
        <v>636</v>
      </c>
      <c r="Y120" s="25" t="s">
        <v>945</v>
      </c>
      <c r="Z120" s="28">
        <v>0</v>
      </c>
      <c r="AB120" s="27" t="s">
        <v>967</v>
      </c>
    </row>
    <row r="121" spans="1:28" ht="70.5" customHeight="1" x14ac:dyDescent="0.2">
      <c r="A121" s="18">
        <v>113</v>
      </c>
      <c r="B121" s="36" t="s">
        <v>27</v>
      </c>
      <c r="C121" s="25" t="s">
        <v>28</v>
      </c>
      <c r="D121" s="1" t="s">
        <v>391</v>
      </c>
      <c r="E121" s="25" t="s">
        <v>392</v>
      </c>
      <c r="F121" s="25" t="s">
        <v>684</v>
      </c>
      <c r="G121" s="25" t="s">
        <v>392</v>
      </c>
      <c r="H121" s="25" t="s">
        <v>640</v>
      </c>
      <c r="I121" s="25" t="s">
        <v>845</v>
      </c>
      <c r="J121" s="25" t="s">
        <v>844</v>
      </c>
      <c r="K121" s="25" t="s">
        <v>60</v>
      </c>
      <c r="L121" s="25" t="s">
        <v>60</v>
      </c>
      <c r="M121" s="39" t="s">
        <v>34</v>
      </c>
      <c r="N121" s="28">
        <v>1</v>
      </c>
      <c r="O121" s="27">
        <v>140000</v>
      </c>
      <c r="P121" s="27">
        <v>140000</v>
      </c>
      <c r="Q121" s="27">
        <v>140000</v>
      </c>
      <c r="R121" s="7"/>
      <c r="S121" s="7"/>
      <c r="T121" s="25" t="s">
        <v>570</v>
      </c>
      <c r="U121" s="25" t="s">
        <v>95</v>
      </c>
      <c r="V121" s="25" t="s">
        <v>96</v>
      </c>
      <c r="W121" s="26">
        <v>631010000</v>
      </c>
      <c r="X121" s="36" t="s">
        <v>636</v>
      </c>
      <c r="Y121" s="25" t="s">
        <v>945</v>
      </c>
      <c r="Z121" s="28">
        <v>0</v>
      </c>
      <c r="AB121" s="27" t="s">
        <v>967</v>
      </c>
    </row>
    <row r="122" spans="1:28" ht="70.5" customHeight="1" x14ac:dyDescent="0.2">
      <c r="A122" s="45">
        <v>114</v>
      </c>
      <c r="B122" s="36" t="s">
        <v>27</v>
      </c>
      <c r="C122" s="25" t="s">
        <v>28</v>
      </c>
      <c r="D122" s="1" t="s">
        <v>391</v>
      </c>
      <c r="E122" s="25" t="s">
        <v>392</v>
      </c>
      <c r="F122" s="25" t="s">
        <v>684</v>
      </c>
      <c r="G122" s="25" t="s">
        <v>392</v>
      </c>
      <c r="H122" s="25" t="s">
        <v>640</v>
      </c>
      <c r="I122" s="25" t="s">
        <v>845</v>
      </c>
      <c r="J122" s="25" t="s">
        <v>943</v>
      </c>
      <c r="K122" s="25" t="s">
        <v>60</v>
      </c>
      <c r="L122" s="25" t="s">
        <v>60</v>
      </c>
      <c r="M122" s="39" t="s">
        <v>34</v>
      </c>
      <c r="N122" s="28">
        <v>1</v>
      </c>
      <c r="O122" s="27">
        <v>535714.29</v>
      </c>
      <c r="P122" s="27">
        <v>535714.29</v>
      </c>
      <c r="Q122" s="27">
        <v>535714.29</v>
      </c>
      <c r="R122" s="7"/>
      <c r="S122" s="7"/>
      <c r="T122" s="25" t="s">
        <v>73</v>
      </c>
      <c r="U122" s="25" t="s">
        <v>95</v>
      </c>
      <c r="V122" s="25" t="s">
        <v>96</v>
      </c>
      <c r="W122" s="26">
        <v>631010000</v>
      </c>
      <c r="X122" s="36" t="s">
        <v>636</v>
      </c>
      <c r="Y122" s="25" t="s">
        <v>945</v>
      </c>
      <c r="Z122" s="28">
        <v>0</v>
      </c>
      <c r="AB122" s="27" t="s">
        <v>659</v>
      </c>
    </row>
    <row r="123" spans="1:28" ht="70.5" customHeight="1" x14ac:dyDescent="0.2">
      <c r="A123" s="18">
        <v>115</v>
      </c>
      <c r="B123" s="36" t="s">
        <v>27</v>
      </c>
      <c r="C123" s="25" t="s">
        <v>28</v>
      </c>
      <c r="D123" s="1" t="s">
        <v>391</v>
      </c>
      <c r="E123" s="25" t="s">
        <v>392</v>
      </c>
      <c r="F123" s="25" t="s">
        <v>684</v>
      </c>
      <c r="G123" s="25" t="s">
        <v>392</v>
      </c>
      <c r="H123" s="25" t="s">
        <v>640</v>
      </c>
      <c r="I123" s="25" t="s">
        <v>845</v>
      </c>
      <c r="J123" s="25" t="s">
        <v>944</v>
      </c>
      <c r="K123" s="25" t="s">
        <v>60</v>
      </c>
      <c r="L123" s="25" t="s">
        <v>60</v>
      </c>
      <c r="M123" s="39" t="s">
        <v>34</v>
      </c>
      <c r="N123" s="28">
        <v>1</v>
      </c>
      <c r="O123" s="27">
        <v>281250</v>
      </c>
      <c r="P123" s="27">
        <v>281250</v>
      </c>
      <c r="Q123" s="27">
        <v>281250</v>
      </c>
      <c r="R123" s="7"/>
      <c r="S123" s="7"/>
      <c r="T123" s="25" t="s">
        <v>73</v>
      </c>
      <c r="U123" s="25" t="s">
        <v>95</v>
      </c>
      <c r="V123" s="25" t="s">
        <v>96</v>
      </c>
      <c r="W123" s="26">
        <v>631010000</v>
      </c>
      <c r="X123" s="36" t="s">
        <v>636</v>
      </c>
      <c r="Y123" s="25" t="s">
        <v>945</v>
      </c>
      <c r="Z123" s="28">
        <v>0</v>
      </c>
      <c r="AB123" s="27" t="s">
        <v>659</v>
      </c>
    </row>
    <row r="124" spans="1:28" ht="70.5" customHeight="1" x14ac:dyDescent="0.2">
      <c r="A124" s="45">
        <v>116</v>
      </c>
      <c r="B124" s="36" t="s">
        <v>27</v>
      </c>
      <c r="C124" s="25" t="s">
        <v>28</v>
      </c>
      <c r="D124" s="1" t="s">
        <v>391</v>
      </c>
      <c r="E124" s="25" t="s">
        <v>392</v>
      </c>
      <c r="F124" s="25" t="s">
        <v>684</v>
      </c>
      <c r="G124" s="25" t="s">
        <v>392</v>
      </c>
      <c r="H124" s="25" t="s">
        <v>640</v>
      </c>
      <c r="I124" s="25" t="s">
        <v>845</v>
      </c>
      <c r="J124" s="25" t="s">
        <v>944</v>
      </c>
      <c r="K124" s="25" t="s">
        <v>60</v>
      </c>
      <c r="L124" s="25" t="s">
        <v>60</v>
      </c>
      <c r="M124" s="39" t="s">
        <v>34</v>
      </c>
      <c r="N124" s="28">
        <v>1</v>
      </c>
      <c r="O124" s="27">
        <v>535714.29</v>
      </c>
      <c r="P124" s="27">
        <v>535714.29</v>
      </c>
      <c r="Q124" s="27">
        <v>535714.29</v>
      </c>
      <c r="R124" s="7"/>
      <c r="S124" s="7"/>
      <c r="T124" s="25" t="s">
        <v>570</v>
      </c>
      <c r="U124" s="25" t="s">
        <v>95</v>
      </c>
      <c r="V124" s="25" t="s">
        <v>96</v>
      </c>
      <c r="W124" s="26">
        <v>631010000</v>
      </c>
      <c r="X124" s="36" t="s">
        <v>636</v>
      </c>
      <c r="Y124" s="25" t="s">
        <v>945</v>
      </c>
      <c r="Z124" s="28">
        <v>0</v>
      </c>
      <c r="AB124" s="27" t="s">
        <v>659</v>
      </c>
    </row>
    <row r="125" spans="1:28" ht="70.5" customHeight="1" x14ac:dyDescent="0.2">
      <c r="A125" s="18">
        <v>117</v>
      </c>
      <c r="B125" s="36" t="s">
        <v>27</v>
      </c>
      <c r="C125" s="25" t="s">
        <v>28</v>
      </c>
      <c r="D125" s="1" t="s">
        <v>391</v>
      </c>
      <c r="E125" s="25" t="s">
        <v>392</v>
      </c>
      <c r="F125" s="25" t="s">
        <v>684</v>
      </c>
      <c r="G125" s="25" t="s">
        <v>392</v>
      </c>
      <c r="H125" s="25" t="s">
        <v>640</v>
      </c>
      <c r="I125" s="25" t="s">
        <v>845</v>
      </c>
      <c r="J125" s="25" t="s">
        <v>944</v>
      </c>
      <c r="K125" s="25" t="s">
        <v>60</v>
      </c>
      <c r="L125" s="25" t="s">
        <v>60</v>
      </c>
      <c r="M125" s="39" t="s">
        <v>34</v>
      </c>
      <c r="N125" s="28">
        <v>1</v>
      </c>
      <c r="O125" s="27">
        <v>221400</v>
      </c>
      <c r="P125" s="27">
        <v>221400</v>
      </c>
      <c r="Q125" s="27">
        <v>221400</v>
      </c>
      <c r="R125" s="7"/>
      <c r="S125" s="7"/>
      <c r="T125" s="25" t="s">
        <v>73</v>
      </c>
      <c r="U125" s="25" t="s">
        <v>95</v>
      </c>
      <c r="V125" s="25" t="s">
        <v>96</v>
      </c>
      <c r="W125" s="26">
        <v>631010000</v>
      </c>
      <c r="X125" s="36" t="s">
        <v>636</v>
      </c>
      <c r="Y125" s="25" t="s">
        <v>945</v>
      </c>
      <c r="Z125" s="28">
        <v>0</v>
      </c>
      <c r="AB125" s="27" t="s">
        <v>616</v>
      </c>
    </row>
    <row r="126" spans="1:28" ht="70.5" customHeight="1" x14ac:dyDescent="0.2">
      <c r="A126" s="45">
        <v>118</v>
      </c>
      <c r="B126" s="36" t="s">
        <v>27</v>
      </c>
      <c r="C126" s="25" t="s">
        <v>28</v>
      </c>
      <c r="D126" s="1" t="s">
        <v>391</v>
      </c>
      <c r="E126" s="25" t="s">
        <v>392</v>
      </c>
      <c r="F126" s="25" t="s">
        <v>684</v>
      </c>
      <c r="G126" s="25" t="s">
        <v>392</v>
      </c>
      <c r="H126" s="25" t="s">
        <v>640</v>
      </c>
      <c r="I126" s="25" t="s">
        <v>845</v>
      </c>
      <c r="J126" s="25" t="s">
        <v>944</v>
      </c>
      <c r="K126" s="25" t="s">
        <v>60</v>
      </c>
      <c r="L126" s="25" t="s">
        <v>60</v>
      </c>
      <c r="M126" s="39" t="s">
        <v>34</v>
      </c>
      <c r="N126" s="28">
        <v>1</v>
      </c>
      <c r="O126" s="27">
        <v>214000</v>
      </c>
      <c r="P126" s="27">
        <v>214000</v>
      </c>
      <c r="Q126" s="27">
        <v>214000</v>
      </c>
      <c r="R126" s="7"/>
      <c r="S126" s="7"/>
      <c r="T126" s="25" t="s">
        <v>73</v>
      </c>
      <c r="U126" s="25" t="s">
        <v>95</v>
      </c>
      <c r="V126" s="25" t="s">
        <v>96</v>
      </c>
      <c r="W126" s="26">
        <v>631010000</v>
      </c>
      <c r="X126" s="36" t="s">
        <v>636</v>
      </c>
      <c r="Y126" s="25" t="s">
        <v>945</v>
      </c>
      <c r="Z126" s="28">
        <v>0</v>
      </c>
      <c r="AB126" s="27" t="s">
        <v>616</v>
      </c>
    </row>
    <row r="127" spans="1:28" ht="70.5" customHeight="1" x14ac:dyDescent="0.2">
      <c r="A127" s="18">
        <v>119</v>
      </c>
      <c r="B127" s="36" t="s">
        <v>27</v>
      </c>
      <c r="C127" s="25" t="s">
        <v>28</v>
      </c>
      <c r="D127" s="1" t="s">
        <v>391</v>
      </c>
      <c r="E127" s="25" t="s">
        <v>392</v>
      </c>
      <c r="F127" s="25" t="s">
        <v>684</v>
      </c>
      <c r="G127" s="25" t="s">
        <v>392</v>
      </c>
      <c r="H127" s="25" t="s">
        <v>640</v>
      </c>
      <c r="I127" s="25" t="s">
        <v>845</v>
      </c>
      <c r="J127" s="25" t="s">
        <v>944</v>
      </c>
      <c r="K127" s="25" t="s">
        <v>60</v>
      </c>
      <c r="L127" s="25" t="s">
        <v>60</v>
      </c>
      <c r="M127" s="39" t="s">
        <v>34</v>
      </c>
      <c r="N127" s="28">
        <v>1</v>
      </c>
      <c r="O127" s="27">
        <v>239999.99999999997</v>
      </c>
      <c r="P127" s="27">
        <v>239999.99999999997</v>
      </c>
      <c r="Q127" s="27">
        <v>239999.99999999997</v>
      </c>
      <c r="R127" s="7"/>
      <c r="S127" s="7"/>
      <c r="T127" s="25" t="s">
        <v>458</v>
      </c>
      <c r="U127" s="25" t="s">
        <v>95</v>
      </c>
      <c r="V127" s="25" t="s">
        <v>96</v>
      </c>
      <c r="W127" s="26">
        <v>631010000</v>
      </c>
      <c r="X127" s="36" t="s">
        <v>636</v>
      </c>
      <c r="Y127" s="25" t="s">
        <v>945</v>
      </c>
      <c r="Z127" s="28">
        <v>0</v>
      </c>
      <c r="AB127" s="27" t="s">
        <v>616</v>
      </c>
    </row>
    <row r="128" spans="1:28" ht="70.5" customHeight="1" x14ac:dyDescent="0.2">
      <c r="A128" s="45">
        <v>120</v>
      </c>
      <c r="B128" s="36" t="s">
        <v>27</v>
      </c>
      <c r="C128" s="25" t="s">
        <v>28</v>
      </c>
      <c r="D128" s="1" t="s">
        <v>391</v>
      </c>
      <c r="E128" s="25" t="s">
        <v>392</v>
      </c>
      <c r="F128" s="25" t="s">
        <v>684</v>
      </c>
      <c r="G128" s="25" t="s">
        <v>392</v>
      </c>
      <c r="H128" s="25" t="s">
        <v>640</v>
      </c>
      <c r="I128" s="25" t="s">
        <v>845</v>
      </c>
      <c r="J128" s="25" t="s">
        <v>944</v>
      </c>
      <c r="K128" s="25" t="s">
        <v>60</v>
      </c>
      <c r="L128" s="25" t="s">
        <v>60</v>
      </c>
      <c r="M128" s="39" t="s">
        <v>34</v>
      </c>
      <c r="N128" s="28">
        <v>1</v>
      </c>
      <c r="O128" s="27">
        <v>358200</v>
      </c>
      <c r="P128" s="27">
        <v>358200</v>
      </c>
      <c r="Q128" s="27">
        <v>358200</v>
      </c>
      <c r="R128" s="7"/>
      <c r="S128" s="7"/>
      <c r="T128" s="25" t="s">
        <v>458</v>
      </c>
      <c r="U128" s="25" t="s">
        <v>95</v>
      </c>
      <c r="V128" s="25" t="s">
        <v>96</v>
      </c>
      <c r="W128" s="26">
        <v>631010000</v>
      </c>
      <c r="X128" s="36" t="s">
        <v>636</v>
      </c>
      <c r="Y128" s="25" t="s">
        <v>945</v>
      </c>
      <c r="Z128" s="28">
        <v>0</v>
      </c>
      <c r="AB128" s="27" t="s">
        <v>616</v>
      </c>
    </row>
    <row r="129" spans="1:28" ht="70.5" customHeight="1" x14ac:dyDescent="0.2">
      <c r="A129" s="18">
        <v>121</v>
      </c>
      <c r="B129" s="36" t="s">
        <v>27</v>
      </c>
      <c r="C129" s="25" t="s">
        <v>28</v>
      </c>
      <c r="D129" s="1" t="s">
        <v>391</v>
      </c>
      <c r="E129" s="25" t="s">
        <v>392</v>
      </c>
      <c r="F129" s="25" t="s">
        <v>684</v>
      </c>
      <c r="G129" s="25" t="s">
        <v>392</v>
      </c>
      <c r="H129" s="25" t="s">
        <v>640</v>
      </c>
      <c r="I129" s="25" t="s">
        <v>845</v>
      </c>
      <c r="J129" s="25" t="s">
        <v>944</v>
      </c>
      <c r="K129" s="25" t="s">
        <v>60</v>
      </c>
      <c r="L129" s="25" t="s">
        <v>60</v>
      </c>
      <c r="M129" s="39" t="s">
        <v>34</v>
      </c>
      <c r="N129" s="28">
        <v>1</v>
      </c>
      <c r="O129" s="27">
        <v>380000</v>
      </c>
      <c r="P129" s="27">
        <v>380000</v>
      </c>
      <c r="Q129" s="27">
        <v>380000</v>
      </c>
      <c r="R129" s="7"/>
      <c r="S129" s="7"/>
      <c r="T129" s="25" t="s">
        <v>46</v>
      </c>
      <c r="U129" s="25" t="s">
        <v>95</v>
      </c>
      <c r="V129" s="25" t="s">
        <v>96</v>
      </c>
      <c r="W129" s="26">
        <v>631010000</v>
      </c>
      <c r="X129" s="36" t="s">
        <v>636</v>
      </c>
      <c r="Y129" s="25" t="s">
        <v>945</v>
      </c>
      <c r="Z129" s="28">
        <v>0</v>
      </c>
      <c r="AB129" s="27" t="s">
        <v>615</v>
      </c>
    </row>
    <row r="130" spans="1:28" ht="70.5" customHeight="1" x14ac:dyDescent="0.2">
      <c r="A130" s="45">
        <v>122</v>
      </c>
      <c r="B130" s="36" t="s">
        <v>27</v>
      </c>
      <c r="C130" s="25" t="s">
        <v>28</v>
      </c>
      <c r="D130" s="1" t="s">
        <v>391</v>
      </c>
      <c r="E130" s="25" t="s">
        <v>392</v>
      </c>
      <c r="F130" s="25" t="s">
        <v>684</v>
      </c>
      <c r="G130" s="25" t="s">
        <v>392</v>
      </c>
      <c r="H130" s="25" t="s">
        <v>640</v>
      </c>
      <c r="I130" s="25" t="s">
        <v>845</v>
      </c>
      <c r="J130" s="25" t="s">
        <v>944</v>
      </c>
      <c r="K130" s="25" t="s">
        <v>60</v>
      </c>
      <c r="L130" s="25" t="s">
        <v>60</v>
      </c>
      <c r="M130" s="39" t="s">
        <v>34</v>
      </c>
      <c r="N130" s="28">
        <v>1</v>
      </c>
      <c r="O130" s="27">
        <v>440000</v>
      </c>
      <c r="P130" s="27">
        <v>440000</v>
      </c>
      <c r="Q130" s="27">
        <v>440000</v>
      </c>
      <c r="R130" s="7"/>
      <c r="S130" s="7"/>
      <c r="T130" s="25" t="s">
        <v>46</v>
      </c>
      <c r="U130" s="25" t="s">
        <v>95</v>
      </c>
      <c r="V130" s="25" t="s">
        <v>96</v>
      </c>
      <c r="W130" s="26">
        <v>631010000</v>
      </c>
      <c r="X130" s="36" t="s">
        <v>636</v>
      </c>
      <c r="Y130" s="25" t="s">
        <v>945</v>
      </c>
      <c r="Z130" s="28">
        <v>0</v>
      </c>
      <c r="AB130" s="27" t="s">
        <v>615</v>
      </c>
    </row>
    <row r="131" spans="1:28" ht="70.5" customHeight="1" x14ac:dyDescent="0.2">
      <c r="A131" s="18">
        <v>123</v>
      </c>
      <c r="B131" s="36" t="s">
        <v>27</v>
      </c>
      <c r="C131" s="25" t="s">
        <v>28</v>
      </c>
      <c r="D131" s="1" t="s">
        <v>391</v>
      </c>
      <c r="E131" s="25" t="s">
        <v>392</v>
      </c>
      <c r="F131" s="25" t="s">
        <v>684</v>
      </c>
      <c r="G131" s="25" t="s">
        <v>392</v>
      </c>
      <c r="H131" s="25" t="s">
        <v>640</v>
      </c>
      <c r="I131" s="25" t="s">
        <v>845</v>
      </c>
      <c r="J131" s="25" t="s">
        <v>944</v>
      </c>
      <c r="K131" s="25" t="s">
        <v>60</v>
      </c>
      <c r="L131" s="25" t="s">
        <v>60</v>
      </c>
      <c r="M131" s="39" t="s">
        <v>34</v>
      </c>
      <c r="N131" s="28">
        <v>1</v>
      </c>
      <c r="O131" s="27">
        <v>50000</v>
      </c>
      <c r="P131" s="27">
        <v>50000</v>
      </c>
      <c r="Q131" s="27">
        <v>50000</v>
      </c>
      <c r="R131" s="7"/>
      <c r="S131" s="7"/>
      <c r="T131" s="25" t="s">
        <v>658</v>
      </c>
      <c r="U131" s="25" t="s">
        <v>95</v>
      </c>
      <c r="V131" s="25" t="s">
        <v>96</v>
      </c>
      <c r="W131" s="26">
        <v>631010000</v>
      </c>
      <c r="X131" s="36" t="s">
        <v>636</v>
      </c>
      <c r="Y131" s="25" t="s">
        <v>945</v>
      </c>
      <c r="Z131" s="28">
        <v>0</v>
      </c>
      <c r="AB131" s="27" t="s">
        <v>615</v>
      </c>
    </row>
    <row r="132" spans="1:28" ht="70.5" customHeight="1" x14ac:dyDescent="0.2">
      <c r="A132" s="45">
        <v>124</v>
      </c>
      <c r="B132" s="36" t="s">
        <v>27</v>
      </c>
      <c r="C132" s="25" t="s">
        <v>28</v>
      </c>
      <c r="D132" s="1" t="s">
        <v>391</v>
      </c>
      <c r="E132" s="25" t="s">
        <v>392</v>
      </c>
      <c r="F132" s="25" t="s">
        <v>684</v>
      </c>
      <c r="G132" s="25" t="s">
        <v>392</v>
      </c>
      <c r="H132" s="25" t="s">
        <v>640</v>
      </c>
      <c r="I132" s="25" t="s">
        <v>845</v>
      </c>
      <c r="J132" s="25" t="s">
        <v>944</v>
      </c>
      <c r="K132" s="25" t="s">
        <v>60</v>
      </c>
      <c r="L132" s="25" t="s">
        <v>60</v>
      </c>
      <c r="M132" s="39" t="s">
        <v>34</v>
      </c>
      <c r="N132" s="28">
        <v>1</v>
      </c>
      <c r="O132" s="27">
        <v>144000</v>
      </c>
      <c r="P132" s="27">
        <v>144000</v>
      </c>
      <c r="Q132" s="27">
        <v>144000</v>
      </c>
      <c r="R132" s="7"/>
      <c r="S132" s="7"/>
      <c r="T132" s="25" t="s">
        <v>658</v>
      </c>
      <c r="U132" s="25" t="s">
        <v>95</v>
      </c>
      <c r="V132" s="25" t="s">
        <v>96</v>
      </c>
      <c r="W132" s="26">
        <v>631010000</v>
      </c>
      <c r="X132" s="36" t="s">
        <v>636</v>
      </c>
      <c r="Y132" s="25" t="s">
        <v>945</v>
      </c>
      <c r="Z132" s="28">
        <v>0</v>
      </c>
      <c r="AB132" s="27" t="s">
        <v>615</v>
      </c>
    </row>
    <row r="133" spans="1:28" ht="70.5" customHeight="1" x14ac:dyDescent="0.2">
      <c r="A133" s="18">
        <v>125</v>
      </c>
      <c r="B133" s="36" t="s">
        <v>27</v>
      </c>
      <c r="C133" s="25" t="s">
        <v>28</v>
      </c>
      <c r="D133" s="1" t="s">
        <v>391</v>
      </c>
      <c r="E133" s="25" t="s">
        <v>392</v>
      </c>
      <c r="F133" s="25" t="s">
        <v>684</v>
      </c>
      <c r="G133" s="25" t="s">
        <v>392</v>
      </c>
      <c r="H133" s="25" t="s">
        <v>640</v>
      </c>
      <c r="I133" s="25" t="s">
        <v>845</v>
      </c>
      <c r="J133" s="25" t="s">
        <v>944</v>
      </c>
      <c r="K133" s="25" t="s">
        <v>60</v>
      </c>
      <c r="L133" s="25" t="s">
        <v>60</v>
      </c>
      <c r="M133" s="39" t="s">
        <v>34</v>
      </c>
      <c r="N133" s="28">
        <v>1</v>
      </c>
      <c r="O133" s="27">
        <v>661000</v>
      </c>
      <c r="P133" s="27">
        <v>661000</v>
      </c>
      <c r="Q133" s="27">
        <v>661000</v>
      </c>
      <c r="R133" s="7"/>
      <c r="S133" s="7"/>
      <c r="T133" s="25" t="s">
        <v>658</v>
      </c>
      <c r="U133" s="25" t="s">
        <v>95</v>
      </c>
      <c r="V133" s="25" t="s">
        <v>96</v>
      </c>
      <c r="W133" s="26">
        <v>631010000</v>
      </c>
      <c r="X133" s="36" t="s">
        <v>636</v>
      </c>
      <c r="Y133" s="25" t="s">
        <v>945</v>
      </c>
      <c r="Z133" s="28">
        <v>0</v>
      </c>
      <c r="AB133" s="27" t="s">
        <v>702</v>
      </c>
    </row>
    <row r="134" spans="1:28" ht="70.5" customHeight="1" x14ac:dyDescent="0.2">
      <c r="A134" s="45">
        <v>126</v>
      </c>
      <c r="B134" s="36" t="s">
        <v>27</v>
      </c>
      <c r="C134" s="25" t="s">
        <v>28</v>
      </c>
      <c r="D134" s="1" t="s">
        <v>391</v>
      </c>
      <c r="E134" s="25" t="s">
        <v>392</v>
      </c>
      <c r="F134" s="25" t="s">
        <v>684</v>
      </c>
      <c r="G134" s="25" t="s">
        <v>392</v>
      </c>
      <c r="H134" s="25" t="s">
        <v>640</v>
      </c>
      <c r="I134" s="25" t="s">
        <v>845</v>
      </c>
      <c r="J134" s="25" t="s">
        <v>944</v>
      </c>
      <c r="K134" s="25" t="s">
        <v>60</v>
      </c>
      <c r="L134" s="25" t="s">
        <v>60</v>
      </c>
      <c r="M134" s="39" t="s">
        <v>34</v>
      </c>
      <c r="N134" s="28">
        <v>1</v>
      </c>
      <c r="O134" s="27">
        <v>750000</v>
      </c>
      <c r="P134" s="27">
        <v>750000</v>
      </c>
      <c r="Q134" s="27">
        <v>750000</v>
      </c>
      <c r="R134" s="7"/>
      <c r="S134" s="7"/>
      <c r="T134" s="25" t="s">
        <v>658</v>
      </c>
      <c r="U134" s="25" t="s">
        <v>95</v>
      </c>
      <c r="V134" s="25" t="s">
        <v>96</v>
      </c>
      <c r="W134" s="26">
        <v>631010000</v>
      </c>
      <c r="X134" s="36" t="s">
        <v>636</v>
      </c>
      <c r="Y134" s="25" t="s">
        <v>639</v>
      </c>
      <c r="Z134" s="28">
        <v>0</v>
      </c>
      <c r="AB134" s="27" t="s">
        <v>702</v>
      </c>
    </row>
    <row r="135" spans="1:28" ht="70.5" customHeight="1" x14ac:dyDescent="0.2">
      <c r="A135" s="18">
        <v>127</v>
      </c>
      <c r="B135" s="36" t="s">
        <v>27</v>
      </c>
      <c r="C135" s="25" t="s">
        <v>28</v>
      </c>
      <c r="D135" s="1" t="s">
        <v>391</v>
      </c>
      <c r="E135" s="25" t="s">
        <v>392</v>
      </c>
      <c r="F135" s="25" t="s">
        <v>684</v>
      </c>
      <c r="G135" s="25" t="s">
        <v>392</v>
      </c>
      <c r="H135" s="25" t="s">
        <v>640</v>
      </c>
      <c r="I135" s="25" t="s">
        <v>845</v>
      </c>
      <c r="J135" s="25" t="s">
        <v>944</v>
      </c>
      <c r="K135" s="25" t="s">
        <v>60</v>
      </c>
      <c r="L135" s="25" t="s">
        <v>60</v>
      </c>
      <c r="M135" s="39" t="s">
        <v>34</v>
      </c>
      <c r="N135" s="28">
        <v>1</v>
      </c>
      <c r="O135" s="27">
        <v>1440000</v>
      </c>
      <c r="P135" s="27">
        <v>1440000</v>
      </c>
      <c r="Q135" s="27">
        <v>1440000</v>
      </c>
      <c r="R135" s="7"/>
      <c r="S135" s="7"/>
      <c r="T135" s="25" t="s">
        <v>119</v>
      </c>
      <c r="U135" s="25" t="s">
        <v>95</v>
      </c>
      <c r="V135" s="25" t="s">
        <v>96</v>
      </c>
      <c r="W135" s="26">
        <v>631010000</v>
      </c>
      <c r="X135" s="36" t="s">
        <v>636</v>
      </c>
      <c r="Y135" s="25" t="s">
        <v>945</v>
      </c>
      <c r="Z135" s="28">
        <v>0</v>
      </c>
      <c r="AB135" s="27" t="s">
        <v>646</v>
      </c>
    </row>
    <row r="136" spans="1:28" ht="69" customHeight="1" x14ac:dyDescent="0.2">
      <c r="A136" s="45">
        <v>128</v>
      </c>
      <c r="B136" s="36" t="s">
        <v>27</v>
      </c>
      <c r="C136" s="25" t="s">
        <v>28</v>
      </c>
      <c r="D136" s="1" t="s">
        <v>641</v>
      </c>
      <c r="E136" s="25" t="s">
        <v>643</v>
      </c>
      <c r="F136" s="25" t="s">
        <v>642</v>
      </c>
      <c r="G136" s="25" t="s">
        <v>643</v>
      </c>
      <c r="H136" s="25" t="s">
        <v>642</v>
      </c>
      <c r="I136" s="25" t="s">
        <v>645</v>
      </c>
      <c r="J136" s="25" t="s">
        <v>644</v>
      </c>
      <c r="K136" s="25" t="s">
        <v>326</v>
      </c>
      <c r="L136" s="25" t="s">
        <v>326</v>
      </c>
      <c r="M136" s="39" t="s">
        <v>34</v>
      </c>
      <c r="N136" s="28">
        <v>1</v>
      </c>
      <c r="O136" s="27">
        <v>2600000</v>
      </c>
      <c r="P136" s="27">
        <v>2600000</v>
      </c>
      <c r="Q136" s="27">
        <v>2600000</v>
      </c>
      <c r="R136" s="7"/>
      <c r="S136" s="7"/>
      <c r="T136" s="25" t="s">
        <v>35</v>
      </c>
      <c r="U136" s="25" t="s">
        <v>95</v>
      </c>
      <c r="V136" s="25" t="s">
        <v>96</v>
      </c>
      <c r="W136" s="26">
        <v>631010000</v>
      </c>
      <c r="X136" s="36" t="s">
        <v>636</v>
      </c>
      <c r="Y136" s="25" t="s">
        <v>945</v>
      </c>
      <c r="Z136" s="28">
        <v>0</v>
      </c>
      <c r="AB136" s="1"/>
    </row>
    <row r="137" spans="1:28" ht="69" customHeight="1" x14ac:dyDescent="0.2">
      <c r="A137" s="18">
        <v>129</v>
      </c>
      <c r="B137" s="25" t="s">
        <v>27</v>
      </c>
      <c r="C137" s="1" t="s">
        <v>28</v>
      </c>
      <c r="D137" s="25" t="s">
        <v>74</v>
      </c>
      <c r="E137" s="25" t="s">
        <v>75</v>
      </c>
      <c r="F137" s="25" t="s">
        <v>75</v>
      </c>
      <c r="G137" s="25" t="s">
        <v>76</v>
      </c>
      <c r="H137" s="25" t="s">
        <v>76</v>
      </c>
      <c r="I137" s="25" t="s">
        <v>77</v>
      </c>
      <c r="J137" s="25" t="s">
        <v>78</v>
      </c>
      <c r="K137" s="25" t="s">
        <v>60</v>
      </c>
      <c r="L137" s="25" t="s">
        <v>60</v>
      </c>
      <c r="M137" s="28" t="s">
        <v>34</v>
      </c>
      <c r="N137" s="28">
        <v>1</v>
      </c>
      <c r="O137" s="28">
        <v>150000</v>
      </c>
      <c r="P137" s="28">
        <v>150000</v>
      </c>
      <c r="Q137" s="28">
        <v>150000</v>
      </c>
      <c r="R137" s="25"/>
      <c r="S137" s="25"/>
      <c r="T137" s="25" t="s">
        <v>35</v>
      </c>
      <c r="U137" s="25" t="s">
        <v>846</v>
      </c>
      <c r="V137" s="25" t="s">
        <v>847</v>
      </c>
      <c r="W137" s="26">
        <v>631010000</v>
      </c>
      <c r="X137" s="36" t="s">
        <v>636</v>
      </c>
      <c r="Y137" s="25" t="s">
        <v>945</v>
      </c>
      <c r="Z137" s="27">
        <v>0</v>
      </c>
      <c r="AA137" s="14"/>
      <c r="AB137" s="22" t="s">
        <v>660</v>
      </c>
    </row>
    <row r="138" spans="1:28" ht="69" customHeight="1" x14ac:dyDescent="0.2">
      <c r="A138" s="18">
        <v>130</v>
      </c>
      <c r="B138" s="25" t="s">
        <v>27</v>
      </c>
      <c r="C138" s="1" t="s">
        <v>28</v>
      </c>
      <c r="D138" s="1" t="s">
        <v>848</v>
      </c>
      <c r="E138" s="25" t="s">
        <v>851</v>
      </c>
      <c r="F138" s="25" t="s">
        <v>849</v>
      </c>
      <c r="G138" s="25" t="s">
        <v>851</v>
      </c>
      <c r="H138" s="25" t="s">
        <v>849</v>
      </c>
      <c r="I138" s="25" t="s">
        <v>852</v>
      </c>
      <c r="J138" s="25" t="s">
        <v>850</v>
      </c>
      <c r="K138" s="25" t="s">
        <v>33</v>
      </c>
      <c r="L138" s="25" t="s">
        <v>33</v>
      </c>
      <c r="M138" s="28" t="s">
        <v>34</v>
      </c>
      <c r="N138" s="28">
        <v>1</v>
      </c>
      <c r="O138" s="28">
        <v>875136.8</v>
      </c>
      <c r="P138" s="28">
        <v>875136.8</v>
      </c>
      <c r="Q138" s="28">
        <v>875136.8</v>
      </c>
      <c r="R138" s="25"/>
      <c r="S138" s="25"/>
      <c r="T138" s="25" t="s">
        <v>119</v>
      </c>
      <c r="U138" s="25" t="s">
        <v>846</v>
      </c>
      <c r="V138" s="25" t="s">
        <v>847</v>
      </c>
      <c r="W138" s="26">
        <v>631010000</v>
      </c>
      <c r="X138" s="36" t="s">
        <v>636</v>
      </c>
      <c r="Y138" s="25" t="s">
        <v>945</v>
      </c>
      <c r="Z138" s="27">
        <v>0</v>
      </c>
      <c r="AA138" s="14"/>
      <c r="AB138" s="22" t="s">
        <v>660</v>
      </c>
    </row>
    <row r="139" spans="1:28" ht="69" customHeight="1" x14ac:dyDescent="0.2">
      <c r="A139" s="18">
        <v>131</v>
      </c>
      <c r="B139" s="25" t="s">
        <v>27</v>
      </c>
      <c r="C139" s="1" t="s">
        <v>28</v>
      </c>
      <c r="D139" s="25" t="s">
        <v>623</v>
      </c>
      <c r="E139" s="25" t="s">
        <v>624</v>
      </c>
      <c r="F139" s="25" t="s">
        <v>625</v>
      </c>
      <c r="G139" s="25" t="s">
        <v>624</v>
      </c>
      <c r="H139" s="25" t="s">
        <v>625</v>
      </c>
      <c r="I139" s="25" t="s">
        <v>626</v>
      </c>
      <c r="J139" s="25" t="s">
        <v>703</v>
      </c>
      <c r="K139" s="25" t="s">
        <v>33</v>
      </c>
      <c r="L139" s="25" t="s">
        <v>33</v>
      </c>
      <c r="M139" s="28" t="s">
        <v>34</v>
      </c>
      <c r="N139" s="28">
        <v>1</v>
      </c>
      <c r="O139" s="28">
        <v>250000</v>
      </c>
      <c r="P139" s="28">
        <v>250000</v>
      </c>
      <c r="Q139" s="28">
        <v>250000</v>
      </c>
      <c r="R139" s="25"/>
      <c r="S139" s="25"/>
      <c r="T139" s="25" t="s">
        <v>73</v>
      </c>
      <c r="U139" s="25" t="s">
        <v>509</v>
      </c>
      <c r="V139" s="25" t="s">
        <v>529</v>
      </c>
      <c r="W139" s="26">
        <v>631010000</v>
      </c>
      <c r="X139" s="36" t="s">
        <v>636</v>
      </c>
      <c r="Y139" s="25" t="s">
        <v>945</v>
      </c>
      <c r="Z139" s="27">
        <v>0</v>
      </c>
      <c r="AA139" s="25"/>
      <c r="AB139" s="22" t="s">
        <v>659</v>
      </c>
    </row>
    <row r="140" spans="1:28" ht="69" customHeight="1" x14ac:dyDescent="0.2">
      <c r="A140" s="18">
        <v>132</v>
      </c>
      <c r="B140" s="25" t="s">
        <v>27</v>
      </c>
      <c r="C140" s="1" t="s">
        <v>28</v>
      </c>
      <c r="D140" s="25" t="s">
        <v>523</v>
      </c>
      <c r="E140" s="25" t="s">
        <v>524</v>
      </c>
      <c r="F140" s="25" t="s">
        <v>525</v>
      </c>
      <c r="G140" s="25" t="s">
        <v>526</v>
      </c>
      <c r="H140" s="25" t="s">
        <v>525</v>
      </c>
      <c r="I140" s="25" t="s">
        <v>527</v>
      </c>
      <c r="J140" s="25" t="s">
        <v>528</v>
      </c>
      <c r="K140" s="25" t="s">
        <v>33</v>
      </c>
      <c r="L140" s="25" t="s">
        <v>33</v>
      </c>
      <c r="M140" s="28" t="s">
        <v>34</v>
      </c>
      <c r="N140" s="28">
        <v>1</v>
      </c>
      <c r="O140" s="28">
        <v>720000</v>
      </c>
      <c r="P140" s="28">
        <v>720000</v>
      </c>
      <c r="Q140" s="28">
        <v>720000</v>
      </c>
      <c r="R140" s="25"/>
      <c r="S140" s="25"/>
      <c r="T140" s="25" t="s">
        <v>73</v>
      </c>
      <c r="U140" s="25" t="s">
        <v>634</v>
      </c>
      <c r="V140" s="25" t="s">
        <v>638</v>
      </c>
      <c r="W140" s="26">
        <v>631010000</v>
      </c>
      <c r="X140" s="36" t="s">
        <v>636</v>
      </c>
      <c r="Y140" s="25" t="s">
        <v>945</v>
      </c>
      <c r="Z140" s="27">
        <v>0</v>
      </c>
      <c r="AA140" s="25"/>
      <c r="AB140" s="22" t="s">
        <v>616</v>
      </c>
    </row>
    <row r="141" spans="1:28" ht="69" customHeight="1" x14ac:dyDescent="0.2">
      <c r="A141" s="18">
        <v>133</v>
      </c>
      <c r="B141" s="25" t="s">
        <v>27</v>
      </c>
      <c r="C141" s="1" t="s">
        <v>28</v>
      </c>
      <c r="D141" s="25" t="s">
        <v>523</v>
      </c>
      <c r="E141" s="25" t="s">
        <v>524</v>
      </c>
      <c r="F141" s="25" t="s">
        <v>525</v>
      </c>
      <c r="G141" s="25" t="s">
        <v>526</v>
      </c>
      <c r="H141" s="25" t="s">
        <v>525</v>
      </c>
      <c r="I141" s="25" t="s">
        <v>527</v>
      </c>
      <c r="J141" s="25" t="s">
        <v>528</v>
      </c>
      <c r="K141" s="25" t="s">
        <v>33</v>
      </c>
      <c r="L141" s="25" t="s">
        <v>33</v>
      </c>
      <c r="M141" s="28" t="s">
        <v>34</v>
      </c>
      <c r="N141" s="28">
        <v>1</v>
      </c>
      <c r="O141" s="28">
        <v>800000</v>
      </c>
      <c r="P141" s="28">
        <v>800000</v>
      </c>
      <c r="Q141" s="28">
        <v>800000</v>
      </c>
      <c r="R141" s="25"/>
      <c r="S141" s="25"/>
      <c r="T141" s="25" t="s">
        <v>570</v>
      </c>
      <c r="U141" s="25" t="s">
        <v>634</v>
      </c>
      <c r="V141" s="25" t="s">
        <v>638</v>
      </c>
      <c r="W141" s="26">
        <v>631010000</v>
      </c>
      <c r="X141" s="36" t="s">
        <v>636</v>
      </c>
      <c r="Y141" s="25" t="s">
        <v>945</v>
      </c>
      <c r="Z141" s="27">
        <v>0</v>
      </c>
      <c r="AA141" s="25"/>
      <c r="AB141" s="22" t="s">
        <v>616</v>
      </c>
    </row>
    <row r="142" spans="1:28" ht="69" customHeight="1" x14ac:dyDescent="0.2">
      <c r="A142" s="18">
        <v>134</v>
      </c>
      <c r="B142" s="25" t="s">
        <v>27</v>
      </c>
      <c r="C142" s="1" t="s">
        <v>28</v>
      </c>
      <c r="D142" s="25" t="s">
        <v>523</v>
      </c>
      <c r="E142" s="25" t="s">
        <v>524</v>
      </c>
      <c r="F142" s="25" t="s">
        <v>525</v>
      </c>
      <c r="G142" s="25" t="s">
        <v>526</v>
      </c>
      <c r="H142" s="25" t="s">
        <v>525</v>
      </c>
      <c r="I142" s="25" t="s">
        <v>527</v>
      </c>
      <c r="J142" s="25" t="s">
        <v>528</v>
      </c>
      <c r="K142" s="25" t="s">
        <v>33</v>
      </c>
      <c r="L142" s="25" t="s">
        <v>33</v>
      </c>
      <c r="M142" s="28" t="s">
        <v>34</v>
      </c>
      <c r="N142" s="28">
        <v>1</v>
      </c>
      <c r="O142" s="28">
        <v>800000</v>
      </c>
      <c r="P142" s="28">
        <v>800000</v>
      </c>
      <c r="Q142" s="28">
        <v>800000</v>
      </c>
      <c r="R142" s="25"/>
      <c r="S142" s="25"/>
      <c r="T142" s="25" t="s">
        <v>458</v>
      </c>
      <c r="U142" s="25" t="s">
        <v>634</v>
      </c>
      <c r="V142" s="25" t="s">
        <v>638</v>
      </c>
      <c r="W142" s="26">
        <v>631010000</v>
      </c>
      <c r="X142" s="36" t="s">
        <v>636</v>
      </c>
      <c r="Y142" s="25" t="s">
        <v>945</v>
      </c>
      <c r="Z142" s="27">
        <v>0</v>
      </c>
      <c r="AA142" s="25"/>
      <c r="AB142" s="22" t="s">
        <v>616</v>
      </c>
    </row>
    <row r="143" spans="1:28" ht="69" customHeight="1" x14ac:dyDescent="0.2">
      <c r="A143" s="18">
        <v>135</v>
      </c>
      <c r="B143" s="25" t="s">
        <v>27</v>
      </c>
      <c r="C143" s="1" t="s">
        <v>28</v>
      </c>
      <c r="D143" s="25" t="s">
        <v>491</v>
      </c>
      <c r="E143" s="25" t="s">
        <v>492</v>
      </c>
      <c r="F143" s="25" t="s">
        <v>493</v>
      </c>
      <c r="G143" s="25" t="s">
        <v>494</v>
      </c>
      <c r="H143" s="25" t="s">
        <v>495</v>
      </c>
      <c r="I143" s="25" t="s">
        <v>496</v>
      </c>
      <c r="J143" s="25" t="s">
        <v>497</v>
      </c>
      <c r="K143" s="25" t="s">
        <v>33</v>
      </c>
      <c r="L143" s="25" t="s">
        <v>33</v>
      </c>
      <c r="M143" s="28" t="s">
        <v>34</v>
      </c>
      <c r="N143" s="28">
        <v>1</v>
      </c>
      <c r="O143" s="28">
        <v>760000</v>
      </c>
      <c r="P143" s="28">
        <v>760000</v>
      </c>
      <c r="Q143" s="28">
        <v>760000</v>
      </c>
      <c r="R143" s="25"/>
      <c r="S143" s="25"/>
      <c r="T143" s="25" t="s">
        <v>119</v>
      </c>
      <c r="U143" s="25" t="s">
        <v>634</v>
      </c>
      <c r="V143" s="25" t="s">
        <v>638</v>
      </c>
      <c r="W143" s="26">
        <v>631010000</v>
      </c>
      <c r="X143" s="36" t="s">
        <v>636</v>
      </c>
      <c r="Y143" s="25" t="s">
        <v>945</v>
      </c>
      <c r="Z143" s="27">
        <v>0</v>
      </c>
      <c r="AA143" s="25"/>
      <c r="AB143" s="22" t="s">
        <v>616</v>
      </c>
    </row>
    <row r="144" spans="1:28" ht="69" customHeight="1" x14ac:dyDescent="0.2">
      <c r="A144" s="18">
        <v>136</v>
      </c>
      <c r="B144" s="25" t="s">
        <v>27</v>
      </c>
      <c r="C144" s="1" t="s">
        <v>28</v>
      </c>
      <c r="D144" s="25" t="s">
        <v>854</v>
      </c>
      <c r="E144" s="25" t="s">
        <v>859</v>
      </c>
      <c r="F144" s="25" t="s">
        <v>855</v>
      </c>
      <c r="G144" s="25" t="s">
        <v>858</v>
      </c>
      <c r="H144" s="25" t="s">
        <v>853</v>
      </c>
      <c r="I144" s="25" t="s">
        <v>857</v>
      </c>
      <c r="J144" s="25" t="s">
        <v>856</v>
      </c>
      <c r="K144" s="25" t="s">
        <v>33</v>
      </c>
      <c r="L144" s="25" t="s">
        <v>33</v>
      </c>
      <c r="M144" s="28" t="s">
        <v>34</v>
      </c>
      <c r="N144" s="28">
        <v>1</v>
      </c>
      <c r="O144" s="28">
        <v>500000</v>
      </c>
      <c r="P144" s="28">
        <v>500000</v>
      </c>
      <c r="Q144" s="28">
        <v>500000</v>
      </c>
      <c r="R144" s="25"/>
      <c r="S144" s="25"/>
      <c r="T144" s="25" t="s">
        <v>119</v>
      </c>
      <c r="U144" s="25" t="s">
        <v>634</v>
      </c>
      <c r="V144" s="25" t="s">
        <v>638</v>
      </c>
      <c r="W144" s="26">
        <v>631010000</v>
      </c>
      <c r="X144" s="36" t="s">
        <v>636</v>
      </c>
      <c r="Y144" s="25" t="s">
        <v>945</v>
      </c>
      <c r="Z144" s="27">
        <v>0</v>
      </c>
      <c r="AA144" s="25"/>
      <c r="AB144" s="22" t="s">
        <v>616</v>
      </c>
    </row>
    <row r="145" spans="1:28" ht="69" customHeight="1" x14ac:dyDescent="0.2">
      <c r="A145" s="18">
        <v>137</v>
      </c>
      <c r="B145" s="25" t="s">
        <v>27</v>
      </c>
      <c r="C145" s="1" t="s">
        <v>28</v>
      </c>
      <c r="D145" s="25" t="s">
        <v>854</v>
      </c>
      <c r="E145" s="25" t="s">
        <v>859</v>
      </c>
      <c r="F145" s="25" t="s">
        <v>855</v>
      </c>
      <c r="G145" s="25" t="s">
        <v>858</v>
      </c>
      <c r="H145" s="25" t="s">
        <v>853</v>
      </c>
      <c r="I145" s="25" t="s">
        <v>857</v>
      </c>
      <c r="J145" s="25" t="s">
        <v>856</v>
      </c>
      <c r="K145" s="25" t="s">
        <v>33</v>
      </c>
      <c r="L145" s="25" t="s">
        <v>33</v>
      </c>
      <c r="M145" s="28" t="s">
        <v>34</v>
      </c>
      <c r="N145" s="28">
        <v>1</v>
      </c>
      <c r="O145" s="27">
        <v>1300000</v>
      </c>
      <c r="P145" s="27">
        <v>1299999.9999999998</v>
      </c>
      <c r="Q145" s="27">
        <v>1299999.9999999998</v>
      </c>
      <c r="R145" s="7"/>
      <c r="S145" s="7"/>
      <c r="T145" s="25" t="s">
        <v>119</v>
      </c>
      <c r="U145" s="25" t="s">
        <v>634</v>
      </c>
      <c r="V145" s="25" t="s">
        <v>638</v>
      </c>
      <c r="W145" s="26">
        <v>631010000</v>
      </c>
      <c r="X145" s="36" t="s">
        <v>636</v>
      </c>
      <c r="Y145" s="25" t="s">
        <v>945</v>
      </c>
      <c r="Z145" s="27">
        <v>0</v>
      </c>
      <c r="AA145" s="7"/>
      <c r="AB145" s="27" t="s">
        <v>635</v>
      </c>
    </row>
    <row r="146" spans="1:28" ht="69" customHeight="1" x14ac:dyDescent="0.2">
      <c r="A146" s="18">
        <v>138</v>
      </c>
      <c r="B146" s="25" t="s">
        <v>27</v>
      </c>
      <c r="C146" s="1" t="s">
        <v>28</v>
      </c>
      <c r="D146" s="25" t="s">
        <v>854</v>
      </c>
      <c r="E146" s="25" t="s">
        <v>859</v>
      </c>
      <c r="F146" s="25" t="s">
        <v>855</v>
      </c>
      <c r="G146" s="25" t="s">
        <v>858</v>
      </c>
      <c r="H146" s="25" t="s">
        <v>853</v>
      </c>
      <c r="I146" s="25" t="s">
        <v>857</v>
      </c>
      <c r="J146" s="25" t="s">
        <v>856</v>
      </c>
      <c r="K146" s="25" t="s">
        <v>33</v>
      </c>
      <c r="L146" s="25" t="s">
        <v>33</v>
      </c>
      <c r="M146" s="28" t="s">
        <v>34</v>
      </c>
      <c r="N146" s="28">
        <v>1</v>
      </c>
      <c r="O146" s="27">
        <v>1021613.1964285716</v>
      </c>
      <c r="P146" s="27">
        <v>1021613.1964285716</v>
      </c>
      <c r="Q146" s="27">
        <v>1021613.1964285716</v>
      </c>
      <c r="R146" s="7"/>
      <c r="S146" s="7"/>
      <c r="T146" s="25" t="s">
        <v>570</v>
      </c>
      <c r="U146" s="25" t="s">
        <v>634</v>
      </c>
      <c r="V146" s="25" t="s">
        <v>638</v>
      </c>
      <c r="W146" s="26">
        <v>631010000</v>
      </c>
      <c r="X146" s="36" t="s">
        <v>636</v>
      </c>
      <c r="Y146" s="25" t="s">
        <v>945</v>
      </c>
      <c r="Z146" s="27">
        <v>0</v>
      </c>
      <c r="AA146" s="7"/>
      <c r="AB146" s="22" t="s">
        <v>659</v>
      </c>
    </row>
    <row r="147" spans="1:28" ht="69" customHeight="1" x14ac:dyDescent="0.2">
      <c r="A147" s="18">
        <v>139</v>
      </c>
      <c r="B147" s="25" t="s">
        <v>27</v>
      </c>
      <c r="C147" s="1" t="s">
        <v>28</v>
      </c>
      <c r="D147" s="25" t="s">
        <v>61</v>
      </c>
      <c r="E147" s="25" t="s">
        <v>62</v>
      </c>
      <c r="F147" s="25" t="s">
        <v>63</v>
      </c>
      <c r="G147" s="25" t="s">
        <v>64</v>
      </c>
      <c r="H147" s="25" t="s">
        <v>63</v>
      </c>
      <c r="I147" s="25" t="s">
        <v>860</v>
      </c>
      <c r="J147" s="25" t="s">
        <v>861</v>
      </c>
      <c r="K147" s="25" t="s">
        <v>33</v>
      </c>
      <c r="L147" s="25" t="s">
        <v>33</v>
      </c>
      <c r="M147" s="28" t="s">
        <v>34</v>
      </c>
      <c r="N147" s="28">
        <v>1</v>
      </c>
      <c r="O147" s="28">
        <v>4017857.1428571423</v>
      </c>
      <c r="P147" s="28">
        <v>4017857.1428571423</v>
      </c>
      <c r="Q147" s="28">
        <v>4017857.1428571423</v>
      </c>
      <c r="R147" s="25"/>
      <c r="S147" s="25"/>
      <c r="T147" s="25" t="s">
        <v>46</v>
      </c>
      <c r="U147" s="25" t="s">
        <v>65</v>
      </c>
      <c r="V147" s="25" t="s">
        <v>66</v>
      </c>
      <c r="W147" s="26">
        <v>631010000</v>
      </c>
      <c r="X147" s="36" t="s">
        <v>636</v>
      </c>
      <c r="Y147" s="25" t="s">
        <v>945</v>
      </c>
      <c r="Z147" s="27">
        <v>0</v>
      </c>
      <c r="AA147" s="14"/>
      <c r="AB147" s="28" t="s">
        <v>635</v>
      </c>
    </row>
    <row r="148" spans="1:28" ht="69" customHeight="1" x14ac:dyDescent="0.2">
      <c r="A148" s="18">
        <v>140</v>
      </c>
      <c r="B148" s="25" t="s">
        <v>27</v>
      </c>
      <c r="C148" s="1" t="s">
        <v>28</v>
      </c>
      <c r="D148" s="25" t="s">
        <v>67</v>
      </c>
      <c r="E148" s="25" t="s">
        <v>68</v>
      </c>
      <c r="F148" s="25" t="s">
        <v>69</v>
      </c>
      <c r="G148" s="25" t="s">
        <v>70</v>
      </c>
      <c r="H148" s="25" t="s">
        <v>69</v>
      </c>
      <c r="I148" s="25" t="s">
        <v>71</v>
      </c>
      <c r="J148" s="25" t="s">
        <v>72</v>
      </c>
      <c r="K148" s="25" t="s">
        <v>33</v>
      </c>
      <c r="L148" s="25" t="s">
        <v>33</v>
      </c>
      <c r="M148" s="28" t="s">
        <v>34</v>
      </c>
      <c r="N148" s="28">
        <v>1</v>
      </c>
      <c r="O148" s="28">
        <v>1074553.5714285714</v>
      </c>
      <c r="P148" s="28">
        <v>1074553.5714285714</v>
      </c>
      <c r="Q148" s="28">
        <v>1074553.5714285714</v>
      </c>
      <c r="R148" s="25"/>
      <c r="S148" s="25"/>
      <c r="T148" s="25" t="s">
        <v>35</v>
      </c>
      <c r="U148" s="25" t="s">
        <v>47</v>
      </c>
      <c r="V148" s="25" t="s">
        <v>48</v>
      </c>
      <c r="W148" s="26">
        <v>631010000</v>
      </c>
      <c r="X148" s="36" t="s">
        <v>636</v>
      </c>
      <c r="Y148" s="25" t="s">
        <v>945</v>
      </c>
      <c r="Z148" s="27">
        <v>0</v>
      </c>
      <c r="AA148" s="14"/>
      <c r="AB148" s="28" t="s">
        <v>635</v>
      </c>
    </row>
    <row r="149" spans="1:28" ht="69" customHeight="1" x14ac:dyDescent="0.2">
      <c r="A149" s="18">
        <v>141</v>
      </c>
      <c r="B149" s="25" t="s">
        <v>27</v>
      </c>
      <c r="C149" s="1" t="s">
        <v>28</v>
      </c>
      <c r="D149" s="25" t="s">
        <v>79</v>
      </c>
      <c r="E149" s="25" t="s">
        <v>80</v>
      </c>
      <c r="F149" s="25" t="s">
        <v>80</v>
      </c>
      <c r="G149" s="25" t="s">
        <v>81</v>
      </c>
      <c r="H149" s="25" t="s">
        <v>81</v>
      </c>
      <c r="I149" s="25" t="s">
        <v>82</v>
      </c>
      <c r="J149" s="25" t="s">
        <v>83</v>
      </c>
      <c r="K149" s="25" t="s">
        <v>33</v>
      </c>
      <c r="L149" s="25" t="s">
        <v>33</v>
      </c>
      <c r="M149" s="28" t="s">
        <v>34</v>
      </c>
      <c r="N149" s="28">
        <v>1</v>
      </c>
      <c r="O149" s="28">
        <v>182482.14285714284</v>
      </c>
      <c r="P149" s="28">
        <v>182482.14285714284</v>
      </c>
      <c r="Q149" s="28">
        <v>182482.14285714284</v>
      </c>
      <c r="R149" s="25"/>
      <c r="S149" s="25"/>
      <c r="T149" s="25" t="s">
        <v>35</v>
      </c>
      <c r="U149" s="25" t="s">
        <v>36</v>
      </c>
      <c r="V149" s="25" t="s">
        <v>37</v>
      </c>
      <c r="W149" s="26">
        <v>631010000</v>
      </c>
      <c r="X149" s="36" t="s">
        <v>636</v>
      </c>
      <c r="Y149" s="25" t="s">
        <v>945</v>
      </c>
      <c r="Z149" s="27">
        <v>0</v>
      </c>
      <c r="AA149" s="25"/>
      <c r="AB149" s="28" t="s">
        <v>635</v>
      </c>
    </row>
    <row r="150" spans="1:28" ht="69" customHeight="1" x14ac:dyDescent="0.2">
      <c r="A150" s="18">
        <v>142</v>
      </c>
      <c r="B150" s="25" t="s">
        <v>27</v>
      </c>
      <c r="C150" s="1" t="s">
        <v>28</v>
      </c>
      <c r="D150" s="25" t="s">
        <v>84</v>
      </c>
      <c r="E150" s="25" t="s">
        <v>85</v>
      </c>
      <c r="F150" s="25" t="s">
        <v>86</v>
      </c>
      <c r="G150" s="25" t="s">
        <v>87</v>
      </c>
      <c r="H150" s="25" t="s">
        <v>86</v>
      </c>
      <c r="I150" s="25" t="s">
        <v>928</v>
      </c>
      <c r="J150" s="25" t="s">
        <v>929</v>
      </c>
      <c r="K150" s="25" t="s">
        <v>33</v>
      </c>
      <c r="L150" s="25" t="s">
        <v>33</v>
      </c>
      <c r="M150" s="28" t="s">
        <v>34</v>
      </c>
      <c r="N150" s="28">
        <v>1</v>
      </c>
      <c r="O150" s="28">
        <v>2765178.57142857</v>
      </c>
      <c r="P150" s="28">
        <v>2765178.5714285714</v>
      </c>
      <c r="Q150" s="28">
        <v>2765178.5714285714</v>
      </c>
      <c r="R150" s="25"/>
      <c r="S150" s="25"/>
      <c r="T150" s="25" t="s">
        <v>35</v>
      </c>
      <c r="U150" s="25" t="s">
        <v>36</v>
      </c>
      <c r="V150" s="25" t="s">
        <v>37</v>
      </c>
      <c r="W150" s="26">
        <v>631010000</v>
      </c>
      <c r="X150" s="36" t="s">
        <v>636</v>
      </c>
      <c r="Y150" s="25" t="s">
        <v>945</v>
      </c>
      <c r="Z150" s="27">
        <v>0</v>
      </c>
      <c r="AB150" s="27" t="s">
        <v>646</v>
      </c>
    </row>
    <row r="151" spans="1:28" ht="108.75" customHeight="1" x14ac:dyDescent="0.2">
      <c r="A151" s="18">
        <v>143</v>
      </c>
      <c r="B151" s="25" t="s">
        <v>27</v>
      </c>
      <c r="C151" s="1" t="s">
        <v>28</v>
      </c>
      <c r="D151" s="25" t="s">
        <v>79</v>
      </c>
      <c r="E151" s="25" t="s">
        <v>80</v>
      </c>
      <c r="F151" s="25" t="s">
        <v>80</v>
      </c>
      <c r="G151" s="25" t="s">
        <v>81</v>
      </c>
      <c r="H151" s="25" t="s">
        <v>81</v>
      </c>
      <c r="I151" s="25" t="s">
        <v>864</v>
      </c>
      <c r="J151" s="25" t="s">
        <v>863</v>
      </c>
      <c r="K151" s="25" t="s">
        <v>33</v>
      </c>
      <c r="L151" s="25" t="s">
        <v>33</v>
      </c>
      <c r="M151" s="28" t="s">
        <v>34</v>
      </c>
      <c r="N151" s="28">
        <v>1</v>
      </c>
      <c r="O151" s="28">
        <v>400000</v>
      </c>
      <c r="P151" s="28">
        <v>400000</v>
      </c>
      <c r="Q151" s="28">
        <v>400000</v>
      </c>
      <c r="R151" s="25"/>
      <c r="S151" s="25"/>
      <c r="T151" s="25" t="s">
        <v>35</v>
      </c>
      <c r="U151" s="25" t="s">
        <v>36</v>
      </c>
      <c r="V151" s="25" t="s">
        <v>37</v>
      </c>
      <c r="W151" s="26">
        <v>631010000</v>
      </c>
      <c r="X151" s="36" t="s">
        <v>636</v>
      </c>
      <c r="Y151" s="25" t="s">
        <v>945</v>
      </c>
      <c r="Z151" s="27">
        <v>0</v>
      </c>
      <c r="AA151" s="25"/>
      <c r="AB151" s="28" t="s">
        <v>616</v>
      </c>
    </row>
    <row r="152" spans="1:28" ht="114.75" customHeight="1" x14ac:dyDescent="0.2">
      <c r="A152" s="18">
        <v>144</v>
      </c>
      <c r="B152" s="25" t="s">
        <v>27</v>
      </c>
      <c r="C152" s="1" t="s">
        <v>28</v>
      </c>
      <c r="D152" s="25" t="s">
        <v>79</v>
      </c>
      <c r="E152" s="25" t="s">
        <v>80</v>
      </c>
      <c r="F152" s="25" t="s">
        <v>80</v>
      </c>
      <c r="G152" s="25" t="s">
        <v>81</v>
      </c>
      <c r="H152" s="25" t="s">
        <v>81</v>
      </c>
      <c r="I152" s="25" t="s">
        <v>88</v>
      </c>
      <c r="J152" s="25" t="s">
        <v>862</v>
      </c>
      <c r="K152" s="25" t="s">
        <v>33</v>
      </c>
      <c r="L152" s="25" t="s">
        <v>33</v>
      </c>
      <c r="M152" s="28" t="s">
        <v>34</v>
      </c>
      <c r="N152" s="28">
        <v>1</v>
      </c>
      <c r="O152" s="28">
        <v>172321.42857142855</v>
      </c>
      <c r="P152" s="28">
        <v>172321.42857142855</v>
      </c>
      <c r="Q152" s="28">
        <v>172321.42857142899</v>
      </c>
      <c r="R152" s="25"/>
      <c r="S152" s="25"/>
      <c r="T152" s="25" t="s">
        <v>35</v>
      </c>
      <c r="U152" s="25" t="s">
        <v>36</v>
      </c>
      <c r="V152" s="25" t="s">
        <v>37</v>
      </c>
      <c r="W152" s="26">
        <v>631010000</v>
      </c>
      <c r="X152" s="36" t="s">
        <v>636</v>
      </c>
      <c r="Y152" s="25" t="s">
        <v>945</v>
      </c>
      <c r="Z152" s="27">
        <v>0</v>
      </c>
      <c r="AA152" s="25"/>
      <c r="AB152" s="28" t="s">
        <v>635</v>
      </c>
    </row>
    <row r="153" spans="1:28" ht="89.25" customHeight="1" x14ac:dyDescent="0.2">
      <c r="A153" s="18">
        <v>145</v>
      </c>
      <c r="B153" s="25" t="s">
        <v>27</v>
      </c>
      <c r="C153" s="1" t="s">
        <v>28</v>
      </c>
      <c r="D153" s="25" t="s">
        <v>484</v>
      </c>
      <c r="E153" s="25" t="s">
        <v>485</v>
      </c>
      <c r="F153" s="25" t="s">
        <v>486</v>
      </c>
      <c r="G153" s="25" t="s">
        <v>487</v>
      </c>
      <c r="H153" s="25" t="s">
        <v>488</v>
      </c>
      <c r="I153" s="25" t="s">
        <v>489</v>
      </c>
      <c r="J153" s="25" t="s">
        <v>490</v>
      </c>
      <c r="K153" s="25" t="s">
        <v>33</v>
      </c>
      <c r="L153" s="25" t="s">
        <v>33</v>
      </c>
      <c r="M153" s="28" t="s">
        <v>34</v>
      </c>
      <c r="N153" s="28">
        <v>1</v>
      </c>
      <c r="O153" s="28">
        <v>3588199.9957142901</v>
      </c>
      <c r="P153" s="28">
        <v>3558199.9999999995</v>
      </c>
      <c r="Q153" s="28">
        <v>3558199.9999999995</v>
      </c>
      <c r="R153" s="25"/>
      <c r="S153" s="25"/>
      <c r="T153" s="25" t="s">
        <v>570</v>
      </c>
      <c r="U153" s="25" t="s">
        <v>36</v>
      </c>
      <c r="V153" s="25" t="s">
        <v>37</v>
      </c>
      <c r="W153" s="26">
        <v>631010000</v>
      </c>
      <c r="X153" s="36" t="s">
        <v>636</v>
      </c>
      <c r="Y153" s="25" t="s">
        <v>945</v>
      </c>
      <c r="Z153" s="27">
        <v>0</v>
      </c>
      <c r="AA153" s="25"/>
      <c r="AB153" s="28" t="s">
        <v>635</v>
      </c>
    </row>
    <row r="154" spans="1:28" ht="69" customHeight="1" x14ac:dyDescent="0.2">
      <c r="A154" s="18">
        <v>146</v>
      </c>
      <c r="B154" s="25" t="s">
        <v>27</v>
      </c>
      <c r="C154" s="1" t="s">
        <v>28</v>
      </c>
      <c r="D154" s="25" t="s">
        <v>466</v>
      </c>
      <c r="E154" s="25" t="s">
        <v>467</v>
      </c>
      <c r="F154" s="25" t="s">
        <v>468</v>
      </c>
      <c r="G154" s="25" t="s">
        <v>469</v>
      </c>
      <c r="H154" s="25" t="s">
        <v>470</v>
      </c>
      <c r="I154" s="25" t="s">
        <v>471</v>
      </c>
      <c r="J154" s="25" t="s">
        <v>472</v>
      </c>
      <c r="K154" s="25" t="s">
        <v>33</v>
      </c>
      <c r="L154" s="25" t="s">
        <v>33</v>
      </c>
      <c r="M154" s="28" t="s">
        <v>34</v>
      </c>
      <c r="N154" s="28">
        <v>1</v>
      </c>
      <c r="O154" s="28">
        <v>66843.75</v>
      </c>
      <c r="P154" s="28">
        <v>66843.75</v>
      </c>
      <c r="Q154" s="28">
        <v>66843.75</v>
      </c>
      <c r="R154" s="25"/>
      <c r="S154" s="25"/>
      <c r="T154" s="25" t="s">
        <v>35</v>
      </c>
      <c r="U154" s="25" t="s">
        <v>36</v>
      </c>
      <c r="V154" s="25" t="s">
        <v>37</v>
      </c>
      <c r="W154" s="26">
        <v>631010000</v>
      </c>
      <c r="X154" s="36" t="s">
        <v>636</v>
      </c>
      <c r="Y154" s="25" t="s">
        <v>945</v>
      </c>
      <c r="Z154" s="27">
        <v>0</v>
      </c>
      <c r="AA154" s="25"/>
      <c r="AB154" s="28" t="s">
        <v>615</v>
      </c>
    </row>
    <row r="155" spans="1:28" ht="69" customHeight="1" x14ac:dyDescent="0.2">
      <c r="A155" s="18">
        <v>147</v>
      </c>
      <c r="B155" s="25" t="s">
        <v>27</v>
      </c>
      <c r="C155" s="1" t="s">
        <v>28</v>
      </c>
      <c r="D155" s="25" t="s">
        <v>473</v>
      </c>
      <c r="E155" s="25" t="s">
        <v>474</v>
      </c>
      <c r="F155" s="25" t="s">
        <v>475</v>
      </c>
      <c r="G155" s="25" t="s">
        <v>476</v>
      </c>
      <c r="H155" s="25" t="s">
        <v>477</v>
      </c>
      <c r="I155" s="25" t="s">
        <v>478</v>
      </c>
      <c r="J155" s="25" t="s">
        <v>479</v>
      </c>
      <c r="K155" s="25" t="s">
        <v>60</v>
      </c>
      <c r="L155" s="25" t="s">
        <v>60</v>
      </c>
      <c r="M155" s="28" t="s">
        <v>34</v>
      </c>
      <c r="N155" s="28">
        <v>1</v>
      </c>
      <c r="O155" s="28">
        <v>70775.892857142855</v>
      </c>
      <c r="P155" s="28">
        <v>70775.892857142855</v>
      </c>
      <c r="Q155" s="28">
        <v>70775.892857142899</v>
      </c>
      <c r="R155" s="25"/>
      <c r="S155" s="25"/>
      <c r="T155" s="25" t="s">
        <v>35</v>
      </c>
      <c r="U155" s="25" t="s">
        <v>865</v>
      </c>
      <c r="V155" s="25" t="s">
        <v>866</v>
      </c>
      <c r="W155" s="26">
        <v>631010000</v>
      </c>
      <c r="X155" s="36" t="s">
        <v>636</v>
      </c>
      <c r="Y155" s="25" t="s">
        <v>945</v>
      </c>
      <c r="Z155" s="27">
        <v>0</v>
      </c>
      <c r="AA155" s="25"/>
      <c r="AB155" s="28" t="s">
        <v>615</v>
      </c>
    </row>
    <row r="156" spans="1:28" ht="69" customHeight="1" x14ac:dyDescent="0.2">
      <c r="A156" s="18">
        <v>148</v>
      </c>
      <c r="B156" s="25" t="s">
        <v>27</v>
      </c>
      <c r="C156" s="1" t="s">
        <v>28</v>
      </c>
      <c r="D156" s="25" t="s">
        <v>466</v>
      </c>
      <c r="E156" s="25" t="s">
        <v>467</v>
      </c>
      <c r="F156" s="25" t="s">
        <v>468</v>
      </c>
      <c r="G156" s="25" t="s">
        <v>469</v>
      </c>
      <c r="H156" s="25" t="s">
        <v>470</v>
      </c>
      <c r="I156" s="25" t="s">
        <v>571</v>
      </c>
      <c r="J156" s="25" t="s">
        <v>572</v>
      </c>
      <c r="K156" s="25" t="s">
        <v>60</v>
      </c>
      <c r="L156" s="25" t="s">
        <v>60</v>
      </c>
      <c r="M156" s="28" t="s">
        <v>34</v>
      </c>
      <c r="N156" s="28">
        <v>1</v>
      </c>
      <c r="O156" s="28">
        <v>475772.32142857136</v>
      </c>
      <c r="P156" s="28">
        <v>475772.32142857136</v>
      </c>
      <c r="Q156" s="28">
        <v>475772.32142857136</v>
      </c>
      <c r="R156" s="25"/>
      <c r="S156" s="25"/>
      <c r="T156" s="25" t="s">
        <v>393</v>
      </c>
      <c r="U156" s="25" t="s">
        <v>865</v>
      </c>
      <c r="V156" s="25" t="s">
        <v>866</v>
      </c>
      <c r="W156" s="26">
        <v>631010000</v>
      </c>
      <c r="X156" s="36" t="s">
        <v>636</v>
      </c>
      <c r="Y156" s="25" t="s">
        <v>945</v>
      </c>
      <c r="Z156" s="27">
        <v>0</v>
      </c>
      <c r="AA156" s="25"/>
      <c r="AB156" s="28" t="s">
        <v>660</v>
      </c>
    </row>
    <row r="157" spans="1:28" ht="69" customHeight="1" x14ac:dyDescent="0.2">
      <c r="A157" s="18">
        <v>149</v>
      </c>
      <c r="B157" s="31" t="s">
        <v>27</v>
      </c>
      <c r="C157" s="32" t="s">
        <v>28</v>
      </c>
      <c r="D157" s="1" t="s">
        <v>79</v>
      </c>
      <c r="E157" s="25" t="s">
        <v>432</v>
      </c>
      <c r="F157" s="46" t="s">
        <v>80</v>
      </c>
      <c r="G157" s="25" t="s">
        <v>510</v>
      </c>
      <c r="H157" s="46" t="s">
        <v>80</v>
      </c>
      <c r="I157" s="25" t="s">
        <v>434</v>
      </c>
      <c r="J157" s="46" t="s">
        <v>709</v>
      </c>
      <c r="K157" s="25" t="s">
        <v>33</v>
      </c>
      <c r="L157" s="25" t="s">
        <v>33</v>
      </c>
      <c r="M157" s="28" t="s">
        <v>34</v>
      </c>
      <c r="N157" s="28">
        <v>1</v>
      </c>
      <c r="O157" s="28">
        <v>3499999.9999999995</v>
      </c>
      <c r="P157" s="28">
        <v>3499999.9999999995</v>
      </c>
      <c r="Q157" s="28">
        <v>3499999.9999999995</v>
      </c>
      <c r="R157" s="25"/>
      <c r="S157" s="25"/>
      <c r="T157" s="31" t="s">
        <v>437</v>
      </c>
      <c r="U157" s="24" t="s">
        <v>36</v>
      </c>
      <c r="V157" s="31" t="s">
        <v>37</v>
      </c>
      <c r="W157" s="26">
        <v>631010000</v>
      </c>
      <c r="X157" s="36" t="s">
        <v>636</v>
      </c>
      <c r="Y157" s="25" t="s">
        <v>945</v>
      </c>
      <c r="Z157" s="27">
        <v>0</v>
      </c>
      <c r="AA157" s="25"/>
      <c r="AB157" s="28" t="s">
        <v>660</v>
      </c>
    </row>
    <row r="158" spans="1:28" ht="69" customHeight="1" x14ac:dyDescent="0.2">
      <c r="A158" s="18">
        <v>150</v>
      </c>
      <c r="B158" s="25" t="s">
        <v>27</v>
      </c>
      <c r="C158" s="1" t="s">
        <v>28</v>
      </c>
      <c r="D158" s="25" t="s">
        <v>79</v>
      </c>
      <c r="E158" s="25" t="s">
        <v>510</v>
      </c>
      <c r="F158" s="25" t="s">
        <v>80</v>
      </c>
      <c r="G158" s="25" t="s">
        <v>511</v>
      </c>
      <c r="H158" s="25" t="s">
        <v>81</v>
      </c>
      <c r="I158" s="25" t="s">
        <v>553</v>
      </c>
      <c r="J158" s="25" t="s">
        <v>554</v>
      </c>
      <c r="K158" s="25" t="s">
        <v>33</v>
      </c>
      <c r="L158" s="25" t="s">
        <v>33</v>
      </c>
      <c r="M158" s="28" t="s">
        <v>34</v>
      </c>
      <c r="N158" s="28">
        <v>1</v>
      </c>
      <c r="O158" s="28">
        <v>120000</v>
      </c>
      <c r="P158" s="28">
        <v>120000</v>
      </c>
      <c r="Q158" s="28">
        <v>120000</v>
      </c>
      <c r="R158" s="25"/>
      <c r="S158" s="25"/>
      <c r="T158" s="25" t="s">
        <v>35</v>
      </c>
      <c r="U158" s="25" t="s">
        <v>931</v>
      </c>
      <c r="V158" s="25" t="s">
        <v>930</v>
      </c>
      <c r="W158" s="26">
        <v>631010000</v>
      </c>
      <c r="X158" s="36" t="s">
        <v>636</v>
      </c>
      <c r="Y158" s="25" t="s">
        <v>945</v>
      </c>
      <c r="Z158" s="27">
        <v>0</v>
      </c>
      <c r="AA158" s="25"/>
      <c r="AB158" s="28" t="s">
        <v>646</v>
      </c>
    </row>
    <row r="159" spans="1:28" ht="72" customHeight="1" x14ac:dyDescent="0.2">
      <c r="A159" s="18">
        <v>151</v>
      </c>
      <c r="B159" s="25" t="s">
        <v>27</v>
      </c>
      <c r="C159" s="1" t="s">
        <v>28</v>
      </c>
      <c r="D159" s="25" t="s">
        <v>79</v>
      </c>
      <c r="E159" s="25" t="s">
        <v>510</v>
      </c>
      <c r="F159" s="25" t="s">
        <v>80</v>
      </c>
      <c r="G159" s="25" t="s">
        <v>511</v>
      </c>
      <c r="H159" s="25" t="s">
        <v>81</v>
      </c>
      <c r="I159" s="25" t="s">
        <v>512</v>
      </c>
      <c r="J159" s="25" t="s">
        <v>513</v>
      </c>
      <c r="K159" s="25" t="s">
        <v>60</v>
      </c>
      <c r="L159" s="25" t="s">
        <v>60</v>
      </c>
      <c r="M159" s="28" t="s">
        <v>34</v>
      </c>
      <c r="N159" s="28">
        <v>1</v>
      </c>
      <c r="O159" s="28">
        <v>428307.14285714284</v>
      </c>
      <c r="P159" s="28">
        <v>428307.14285714284</v>
      </c>
      <c r="Q159" s="28">
        <v>428307.14285714284</v>
      </c>
      <c r="R159" s="25"/>
      <c r="S159" s="25"/>
      <c r="T159" s="25" t="s">
        <v>35</v>
      </c>
      <c r="U159" s="25" t="s">
        <v>865</v>
      </c>
      <c r="V159" s="25" t="s">
        <v>847</v>
      </c>
      <c r="W159" s="26">
        <v>631010000</v>
      </c>
      <c r="X159" s="36" t="s">
        <v>636</v>
      </c>
      <c r="Y159" s="25" t="s">
        <v>945</v>
      </c>
      <c r="Z159" s="27">
        <v>0</v>
      </c>
      <c r="AA159" s="25"/>
      <c r="AB159" s="28" t="s">
        <v>615</v>
      </c>
    </row>
    <row r="160" spans="1:28" ht="66.75" customHeight="1" x14ac:dyDescent="0.2">
      <c r="A160" s="18">
        <v>152</v>
      </c>
      <c r="B160" s="25" t="s">
        <v>27</v>
      </c>
      <c r="C160" s="1" t="s">
        <v>28</v>
      </c>
      <c r="D160" s="25" t="s">
        <v>79</v>
      </c>
      <c r="E160" s="25" t="s">
        <v>510</v>
      </c>
      <c r="F160" s="25" t="s">
        <v>80</v>
      </c>
      <c r="G160" s="25" t="s">
        <v>511</v>
      </c>
      <c r="H160" s="25" t="s">
        <v>81</v>
      </c>
      <c r="I160" s="53" t="s">
        <v>868</v>
      </c>
      <c r="J160" s="53" t="s">
        <v>867</v>
      </c>
      <c r="K160" s="25" t="s">
        <v>33</v>
      </c>
      <c r="L160" s="25" t="s">
        <v>33</v>
      </c>
      <c r="M160" s="28" t="s">
        <v>34</v>
      </c>
      <c r="N160" s="28">
        <v>1</v>
      </c>
      <c r="O160" s="28">
        <v>102678.571428571</v>
      </c>
      <c r="P160" s="28">
        <v>102678.57142857142</v>
      </c>
      <c r="Q160" s="28">
        <v>102678.57142857142</v>
      </c>
      <c r="R160" s="25"/>
      <c r="S160" s="25"/>
      <c r="T160" s="25" t="s">
        <v>46</v>
      </c>
      <c r="U160" s="25" t="s">
        <v>36</v>
      </c>
      <c r="V160" s="25" t="s">
        <v>37</v>
      </c>
      <c r="W160" s="26">
        <v>631010000</v>
      </c>
      <c r="X160" s="36" t="s">
        <v>636</v>
      </c>
      <c r="Y160" s="25" t="s">
        <v>945</v>
      </c>
      <c r="Z160" s="27">
        <v>0</v>
      </c>
      <c r="AA160" s="25"/>
      <c r="AB160" s="28" t="s">
        <v>702</v>
      </c>
    </row>
    <row r="161" spans="1:28" ht="69" customHeight="1" x14ac:dyDescent="0.2">
      <c r="A161" s="18">
        <v>153</v>
      </c>
      <c r="B161" s="25" t="s">
        <v>27</v>
      </c>
      <c r="C161" s="1" t="s">
        <v>28</v>
      </c>
      <c r="D161" s="25" t="s">
        <v>534</v>
      </c>
      <c r="E161" s="25" t="s">
        <v>535</v>
      </c>
      <c r="F161" s="25" t="s">
        <v>536</v>
      </c>
      <c r="G161" s="25" t="s">
        <v>537</v>
      </c>
      <c r="H161" s="25" t="s">
        <v>536</v>
      </c>
      <c r="I161" s="25" t="s">
        <v>538</v>
      </c>
      <c r="J161" s="25" t="s">
        <v>539</v>
      </c>
      <c r="K161" s="25" t="s">
        <v>33</v>
      </c>
      <c r="L161" s="25" t="s">
        <v>33</v>
      </c>
      <c r="M161" s="28" t="s">
        <v>34</v>
      </c>
      <c r="N161" s="28">
        <v>1</v>
      </c>
      <c r="O161" s="28">
        <v>2416582.8928571399</v>
      </c>
      <c r="P161" s="28">
        <v>2416582.8928571427</v>
      </c>
      <c r="Q161" s="28">
        <v>2416582.8928571427</v>
      </c>
      <c r="R161" s="25"/>
      <c r="S161" s="25"/>
      <c r="T161" s="25" t="s">
        <v>393</v>
      </c>
      <c r="U161" s="25" t="s">
        <v>95</v>
      </c>
      <c r="V161" s="25" t="s">
        <v>96</v>
      </c>
      <c r="W161" s="26">
        <v>631010000</v>
      </c>
      <c r="X161" s="36" t="s">
        <v>636</v>
      </c>
      <c r="Y161" s="25" t="s">
        <v>945</v>
      </c>
      <c r="Z161" s="27">
        <v>0</v>
      </c>
      <c r="AA161" s="25"/>
      <c r="AB161" s="28" t="s">
        <v>660</v>
      </c>
    </row>
    <row r="162" spans="1:28" ht="69" customHeight="1" x14ac:dyDescent="0.2">
      <c r="A162" s="18">
        <v>154</v>
      </c>
      <c r="B162" s="25" t="s">
        <v>27</v>
      </c>
      <c r="C162" s="1" t="s">
        <v>28</v>
      </c>
      <c r="D162" s="25" t="s">
        <v>563</v>
      </c>
      <c r="E162" s="25" t="s">
        <v>564</v>
      </c>
      <c r="F162" s="25" t="s">
        <v>565</v>
      </c>
      <c r="G162" s="25" t="s">
        <v>566</v>
      </c>
      <c r="H162" s="25" t="s">
        <v>565</v>
      </c>
      <c r="I162" s="25" t="s">
        <v>567</v>
      </c>
      <c r="J162" s="25" t="s">
        <v>568</v>
      </c>
      <c r="K162" s="25" t="s">
        <v>33</v>
      </c>
      <c r="L162" s="25" t="s">
        <v>33</v>
      </c>
      <c r="M162" s="28" t="s">
        <v>34</v>
      </c>
      <c r="N162" s="28">
        <v>1</v>
      </c>
      <c r="O162" s="28">
        <v>33000</v>
      </c>
      <c r="P162" s="28">
        <v>33000</v>
      </c>
      <c r="Q162" s="28">
        <v>33000</v>
      </c>
      <c r="R162" s="25"/>
      <c r="S162" s="25"/>
      <c r="T162" s="25" t="s">
        <v>569</v>
      </c>
      <c r="U162" s="25" t="s">
        <v>95</v>
      </c>
      <c r="V162" s="25" t="s">
        <v>96</v>
      </c>
      <c r="W162" s="26">
        <v>631010000</v>
      </c>
      <c r="X162" s="36" t="s">
        <v>636</v>
      </c>
      <c r="Y162" s="25" t="s">
        <v>945</v>
      </c>
      <c r="Z162" s="27">
        <v>0</v>
      </c>
      <c r="AA162" s="25"/>
      <c r="AB162" s="22" t="s">
        <v>635</v>
      </c>
    </row>
    <row r="163" spans="1:28" ht="69" customHeight="1" x14ac:dyDescent="0.2">
      <c r="A163" s="18">
        <v>155</v>
      </c>
      <c r="B163" s="25" t="s">
        <v>27</v>
      </c>
      <c r="C163" s="1" t="s">
        <v>28</v>
      </c>
      <c r="D163" s="25" t="s">
        <v>871</v>
      </c>
      <c r="E163" s="25" t="s">
        <v>428</v>
      </c>
      <c r="F163" s="25" t="s">
        <v>869</v>
      </c>
      <c r="G163" s="25" t="s">
        <v>872</v>
      </c>
      <c r="H163" s="25" t="s">
        <v>870</v>
      </c>
      <c r="I163" s="25" t="s">
        <v>429</v>
      </c>
      <c r="J163" s="25" t="s">
        <v>430</v>
      </c>
      <c r="K163" s="25" t="s">
        <v>33</v>
      </c>
      <c r="L163" s="25" t="s">
        <v>33</v>
      </c>
      <c r="M163" s="39" t="s">
        <v>390</v>
      </c>
      <c r="N163" s="28">
        <v>1</v>
      </c>
      <c r="O163" s="28">
        <v>1000000</v>
      </c>
      <c r="P163" s="28">
        <v>999999.99999999988</v>
      </c>
      <c r="Q163" s="28">
        <v>999999.99999999988</v>
      </c>
      <c r="R163" s="25"/>
      <c r="S163" s="25"/>
      <c r="T163" s="25" t="s">
        <v>35</v>
      </c>
      <c r="U163" s="25" t="s">
        <v>873</v>
      </c>
      <c r="V163" s="25" t="s">
        <v>847</v>
      </c>
      <c r="W163" s="26">
        <v>631010000</v>
      </c>
      <c r="X163" s="25" t="s">
        <v>636</v>
      </c>
      <c r="Y163" s="25" t="s">
        <v>945</v>
      </c>
      <c r="Z163" s="27">
        <v>0</v>
      </c>
      <c r="AA163" s="25"/>
      <c r="AB163" s="22" t="s">
        <v>660</v>
      </c>
    </row>
    <row r="164" spans="1:28" ht="69" customHeight="1" x14ac:dyDescent="0.2">
      <c r="A164" s="18">
        <v>156</v>
      </c>
      <c r="B164" s="25" t="s">
        <v>27</v>
      </c>
      <c r="C164" s="1" t="s">
        <v>28</v>
      </c>
      <c r="D164" s="25" t="s">
        <v>89</v>
      </c>
      <c r="E164" s="25" t="s">
        <v>90</v>
      </c>
      <c r="F164" s="25" t="s">
        <v>91</v>
      </c>
      <c r="G164" s="25" t="s">
        <v>92</v>
      </c>
      <c r="H164" s="25" t="s">
        <v>91</v>
      </c>
      <c r="I164" s="25" t="s">
        <v>93</v>
      </c>
      <c r="J164" s="25" t="s">
        <v>94</v>
      </c>
      <c r="K164" s="25" t="s">
        <v>60</v>
      </c>
      <c r="L164" s="25" t="s">
        <v>60</v>
      </c>
      <c r="M164" s="28" t="s">
        <v>34</v>
      </c>
      <c r="N164" s="28">
        <v>1</v>
      </c>
      <c r="O164" s="28">
        <v>33210</v>
      </c>
      <c r="P164" s="28">
        <v>33210</v>
      </c>
      <c r="Q164" s="28">
        <v>33210</v>
      </c>
      <c r="R164" s="25"/>
      <c r="S164" s="25"/>
      <c r="T164" s="25" t="s">
        <v>35</v>
      </c>
      <c r="U164" s="25" t="s">
        <v>95</v>
      </c>
      <c r="V164" s="25" t="s">
        <v>96</v>
      </c>
      <c r="W164" s="26">
        <v>631010000</v>
      </c>
      <c r="X164" s="25" t="s">
        <v>38</v>
      </c>
      <c r="Y164" s="25" t="s">
        <v>39</v>
      </c>
      <c r="Z164" s="27">
        <v>0</v>
      </c>
      <c r="AA164" s="25"/>
      <c r="AB164" s="22" t="s">
        <v>635</v>
      </c>
    </row>
    <row r="165" spans="1:28" ht="69" customHeight="1" x14ac:dyDescent="0.2">
      <c r="A165" s="18">
        <v>157</v>
      </c>
      <c r="B165" s="25" t="s">
        <v>27</v>
      </c>
      <c r="C165" s="1" t="s">
        <v>28</v>
      </c>
      <c r="D165" s="25" t="s">
        <v>97</v>
      </c>
      <c r="E165" s="25" t="s">
        <v>98</v>
      </c>
      <c r="F165" s="25" t="s">
        <v>99</v>
      </c>
      <c r="G165" s="25" t="s">
        <v>100</v>
      </c>
      <c r="H165" s="25" t="s">
        <v>101</v>
      </c>
      <c r="I165" s="25" t="s">
        <v>102</v>
      </c>
      <c r="J165" s="25" t="s">
        <v>103</v>
      </c>
      <c r="K165" s="25" t="s">
        <v>60</v>
      </c>
      <c r="L165" s="25" t="s">
        <v>60</v>
      </c>
      <c r="M165" s="28" t="s">
        <v>34</v>
      </c>
      <c r="N165" s="28">
        <v>1</v>
      </c>
      <c r="O165" s="28">
        <v>31041.000000000004</v>
      </c>
      <c r="P165" s="28">
        <v>31041.000000000004</v>
      </c>
      <c r="Q165" s="28">
        <v>31041.000000000004</v>
      </c>
      <c r="R165" s="25"/>
      <c r="S165" s="25"/>
      <c r="T165" s="25" t="s">
        <v>35</v>
      </c>
      <c r="U165" s="25" t="s">
        <v>95</v>
      </c>
      <c r="V165" s="25" t="s">
        <v>96</v>
      </c>
      <c r="W165" s="26">
        <v>631010000</v>
      </c>
      <c r="X165" s="25" t="s">
        <v>38</v>
      </c>
      <c r="Y165" s="25" t="s">
        <v>39</v>
      </c>
      <c r="Z165" s="27">
        <v>0</v>
      </c>
      <c r="AA165" s="25"/>
      <c r="AB165" s="22" t="s">
        <v>635</v>
      </c>
    </row>
    <row r="166" spans="1:28" ht="69" customHeight="1" x14ac:dyDescent="0.2">
      <c r="A166" s="18">
        <v>158</v>
      </c>
      <c r="B166" s="25" t="s">
        <v>27</v>
      </c>
      <c r="C166" s="1" t="s">
        <v>28</v>
      </c>
      <c r="D166" s="25" t="s">
        <v>328</v>
      </c>
      <c r="E166" s="25" t="s">
        <v>329</v>
      </c>
      <c r="F166" s="25" t="s">
        <v>330</v>
      </c>
      <c r="G166" s="25" t="s">
        <v>331</v>
      </c>
      <c r="H166" s="25" t="s">
        <v>332</v>
      </c>
      <c r="I166" s="25" t="s">
        <v>333</v>
      </c>
      <c r="J166" s="25" t="s">
        <v>334</v>
      </c>
      <c r="K166" s="25" t="s">
        <v>60</v>
      </c>
      <c r="L166" s="25" t="s">
        <v>60</v>
      </c>
      <c r="M166" s="28" t="s">
        <v>34</v>
      </c>
      <c r="N166" s="28">
        <v>1</v>
      </c>
      <c r="O166" s="28">
        <v>5044336</v>
      </c>
      <c r="P166" s="28">
        <v>5044336</v>
      </c>
      <c r="Q166" s="28">
        <v>5044336</v>
      </c>
      <c r="R166" s="25"/>
      <c r="S166" s="25"/>
      <c r="T166" s="25" t="s">
        <v>35</v>
      </c>
      <c r="U166" s="25" t="s">
        <v>95</v>
      </c>
      <c r="V166" s="25" t="s">
        <v>96</v>
      </c>
      <c r="W166" s="26">
        <v>631010000</v>
      </c>
      <c r="X166" s="25" t="s">
        <v>38</v>
      </c>
      <c r="Y166" s="25" t="s">
        <v>39</v>
      </c>
      <c r="Z166" s="27">
        <v>0</v>
      </c>
      <c r="AA166" s="25"/>
      <c r="AB166" s="22" t="s">
        <v>635</v>
      </c>
    </row>
    <row r="167" spans="1:28" ht="69" customHeight="1" x14ac:dyDescent="0.2">
      <c r="A167" s="18">
        <v>159</v>
      </c>
      <c r="B167" s="25" t="s">
        <v>27</v>
      </c>
      <c r="C167" s="1" t="s">
        <v>28</v>
      </c>
      <c r="D167" s="25" t="s">
        <v>114</v>
      </c>
      <c r="E167" s="25" t="s">
        <v>115</v>
      </c>
      <c r="F167" s="25" t="s">
        <v>116</v>
      </c>
      <c r="G167" s="25" t="s">
        <v>117</v>
      </c>
      <c r="H167" s="25" t="s">
        <v>116</v>
      </c>
      <c r="I167" s="25" t="s">
        <v>118</v>
      </c>
      <c r="J167" s="25" t="s">
        <v>622</v>
      </c>
      <c r="K167" s="25" t="s">
        <v>33</v>
      </c>
      <c r="L167" s="25" t="s">
        <v>33</v>
      </c>
      <c r="M167" s="28" t="s">
        <v>34</v>
      </c>
      <c r="N167" s="28">
        <v>1</v>
      </c>
      <c r="O167" s="28">
        <v>100000</v>
      </c>
      <c r="P167" s="28">
        <v>100000</v>
      </c>
      <c r="Q167" s="28">
        <v>100000</v>
      </c>
      <c r="R167" s="25"/>
      <c r="S167" s="25"/>
      <c r="T167" s="25" t="s">
        <v>119</v>
      </c>
      <c r="U167" s="25" t="s">
        <v>120</v>
      </c>
      <c r="V167" s="25" t="s">
        <v>121</v>
      </c>
      <c r="W167" s="26">
        <v>631010000</v>
      </c>
      <c r="X167" s="25" t="s">
        <v>38</v>
      </c>
      <c r="Y167" s="25" t="s">
        <v>39</v>
      </c>
      <c r="Z167" s="27">
        <v>0</v>
      </c>
      <c r="AA167" s="25"/>
      <c r="AB167" s="22" t="s">
        <v>659</v>
      </c>
    </row>
    <row r="168" spans="1:28" ht="69" customHeight="1" x14ac:dyDescent="0.2">
      <c r="A168" s="18">
        <v>160</v>
      </c>
      <c r="B168" s="25" t="s">
        <v>27</v>
      </c>
      <c r="C168" s="1" t="s">
        <v>28</v>
      </c>
      <c r="D168" s="25" t="s">
        <v>447</v>
      </c>
      <c r="E168" s="25" t="s">
        <v>448</v>
      </c>
      <c r="F168" s="25" t="s">
        <v>449</v>
      </c>
      <c r="G168" s="25" t="s">
        <v>450</v>
      </c>
      <c r="H168" s="25" t="s">
        <v>449</v>
      </c>
      <c r="I168" s="25" t="s">
        <v>451</v>
      </c>
      <c r="J168" s="25" t="s">
        <v>621</v>
      </c>
      <c r="K168" s="25" t="s">
        <v>33</v>
      </c>
      <c r="L168" s="25" t="s">
        <v>33</v>
      </c>
      <c r="M168" s="28" t="s">
        <v>34</v>
      </c>
      <c r="N168" s="28">
        <v>1</v>
      </c>
      <c r="O168" s="28">
        <v>96428.57142857142</v>
      </c>
      <c r="P168" s="28">
        <v>96428.57142857142</v>
      </c>
      <c r="Q168" s="28">
        <v>96428.57142857142</v>
      </c>
      <c r="R168" s="25"/>
      <c r="S168" s="25"/>
      <c r="T168" s="25" t="s">
        <v>35</v>
      </c>
      <c r="U168" s="25" t="s">
        <v>865</v>
      </c>
      <c r="V168" s="25" t="s">
        <v>847</v>
      </c>
      <c r="W168" s="26">
        <v>631010000</v>
      </c>
      <c r="X168" s="25" t="s">
        <v>38</v>
      </c>
      <c r="Y168" s="25" t="s">
        <v>39</v>
      </c>
      <c r="Z168" s="27">
        <v>0</v>
      </c>
      <c r="AA168" s="25"/>
      <c r="AB168" s="22" t="s">
        <v>659</v>
      </c>
    </row>
    <row r="169" spans="1:28" ht="69" customHeight="1" x14ac:dyDescent="0.2">
      <c r="A169" s="18">
        <v>161</v>
      </c>
      <c r="B169" s="25" t="s">
        <v>27</v>
      </c>
      <c r="C169" s="1" t="s">
        <v>390</v>
      </c>
      <c r="D169" s="25" t="s">
        <v>431</v>
      </c>
      <c r="E169" s="25" t="s">
        <v>432</v>
      </c>
      <c r="F169" s="25" t="s">
        <v>433</v>
      </c>
      <c r="G169" s="25" t="s">
        <v>432</v>
      </c>
      <c r="H169" s="25" t="s">
        <v>433</v>
      </c>
      <c r="I169" s="25" t="s">
        <v>434</v>
      </c>
      <c r="J169" s="25" t="s">
        <v>435</v>
      </c>
      <c r="K169" s="25" t="s">
        <v>33</v>
      </c>
      <c r="L169" s="25" t="s">
        <v>33</v>
      </c>
      <c r="M169" s="39" t="s">
        <v>390</v>
      </c>
      <c r="N169" s="28">
        <v>1</v>
      </c>
      <c r="O169" s="28">
        <v>1679999.9999999998</v>
      </c>
      <c r="P169" s="28">
        <v>1679999.9999999998</v>
      </c>
      <c r="Q169" s="28">
        <v>1679999.9999999998</v>
      </c>
      <c r="R169" s="25"/>
      <c r="S169" s="25"/>
      <c r="T169" s="25" t="s">
        <v>35</v>
      </c>
      <c r="U169" s="25" t="s">
        <v>865</v>
      </c>
      <c r="V169" s="25" t="s">
        <v>847</v>
      </c>
      <c r="W169" s="26">
        <v>631010000</v>
      </c>
      <c r="X169" s="25" t="s">
        <v>609</v>
      </c>
      <c r="Y169" s="25" t="s">
        <v>633</v>
      </c>
      <c r="Z169" s="27">
        <v>0</v>
      </c>
      <c r="AA169" s="25"/>
      <c r="AB169" s="22" t="s">
        <v>635</v>
      </c>
    </row>
    <row r="170" spans="1:28" ht="69" customHeight="1" x14ac:dyDescent="0.2">
      <c r="A170" s="18">
        <v>162</v>
      </c>
      <c r="B170" s="25" t="s">
        <v>27</v>
      </c>
      <c r="C170" s="1" t="s">
        <v>28</v>
      </c>
      <c r="D170" s="25" t="s">
        <v>960</v>
      </c>
      <c r="E170" s="25" t="s">
        <v>961</v>
      </c>
      <c r="F170" s="25" t="s">
        <v>958</v>
      </c>
      <c r="G170" s="25" t="s">
        <v>962</v>
      </c>
      <c r="H170" s="25" t="s">
        <v>963</v>
      </c>
      <c r="I170" s="25" t="s">
        <v>966</v>
      </c>
      <c r="J170" s="25" t="s">
        <v>965</v>
      </c>
      <c r="K170" s="25" t="s">
        <v>33</v>
      </c>
      <c r="L170" s="25" t="s">
        <v>33</v>
      </c>
      <c r="M170" s="25" t="s">
        <v>34</v>
      </c>
      <c r="N170" s="28">
        <v>1</v>
      </c>
      <c r="O170" s="28">
        <v>1200000</v>
      </c>
      <c r="P170" s="28">
        <v>1200000</v>
      </c>
      <c r="Q170" s="28">
        <v>1200000</v>
      </c>
      <c r="R170" s="25"/>
      <c r="S170" s="25"/>
      <c r="T170" s="25" t="s">
        <v>35</v>
      </c>
      <c r="U170" s="25" t="s">
        <v>957</v>
      </c>
      <c r="V170" s="25" t="s">
        <v>956</v>
      </c>
      <c r="W170" s="26">
        <v>631010000</v>
      </c>
      <c r="X170" s="25" t="s">
        <v>38</v>
      </c>
      <c r="Y170" s="25" t="s">
        <v>39</v>
      </c>
      <c r="Z170" s="27">
        <v>0</v>
      </c>
      <c r="AA170" s="25"/>
      <c r="AB170" s="22" t="s">
        <v>635</v>
      </c>
    </row>
    <row r="171" spans="1:28" ht="69" customHeight="1" x14ac:dyDescent="0.2">
      <c r="A171" s="18">
        <v>163</v>
      </c>
      <c r="B171" s="25" t="s">
        <v>27</v>
      </c>
      <c r="C171" s="1" t="s">
        <v>28</v>
      </c>
      <c r="D171" s="25" t="s">
        <v>55</v>
      </c>
      <c r="E171" s="25" t="s">
        <v>56</v>
      </c>
      <c r="F171" s="25" t="s">
        <v>57</v>
      </c>
      <c r="G171" s="25" t="s">
        <v>58</v>
      </c>
      <c r="H171" s="25" t="s">
        <v>59</v>
      </c>
      <c r="I171" s="25" t="s">
        <v>324</v>
      </c>
      <c r="J171" s="25" t="s">
        <v>325</v>
      </c>
      <c r="K171" s="25" t="s">
        <v>326</v>
      </c>
      <c r="L171" s="25" t="s">
        <v>326</v>
      </c>
      <c r="M171" s="25" t="s">
        <v>34</v>
      </c>
      <c r="N171" s="28">
        <v>1</v>
      </c>
      <c r="O171" s="28">
        <f>5270400-1200000</f>
        <v>4070400</v>
      </c>
      <c r="P171" s="28">
        <v>4070400</v>
      </c>
      <c r="Q171" s="28">
        <v>4070400</v>
      </c>
      <c r="R171" s="25"/>
      <c r="S171" s="25"/>
      <c r="T171" s="25" t="s">
        <v>458</v>
      </c>
      <c r="U171" s="25" t="s">
        <v>846</v>
      </c>
      <c r="V171" s="25" t="s">
        <v>847</v>
      </c>
      <c r="W171" s="26">
        <v>631010000</v>
      </c>
      <c r="X171" s="25" t="s">
        <v>132</v>
      </c>
      <c r="Y171" s="25" t="s">
        <v>133</v>
      </c>
      <c r="Z171" s="27">
        <v>0</v>
      </c>
      <c r="AA171" s="25"/>
      <c r="AB171" s="22" t="s">
        <v>635</v>
      </c>
    </row>
    <row r="172" spans="1:28" ht="69" customHeight="1" x14ac:dyDescent="0.2">
      <c r="A172" s="18">
        <v>164</v>
      </c>
      <c r="B172" s="36" t="s">
        <v>27</v>
      </c>
      <c r="C172" s="1" t="s">
        <v>28</v>
      </c>
      <c r="D172" s="25" t="s">
        <v>89</v>
      </c>
      <c r="E172" s="25" t="s">
        <v>90</v>
      </c>
      <c r="F172" s="25" t="s">
        <v>91</v>
      </c>
      <c r="G172" s="25" t="s">
        <v>92</v>
      </c>
      <c r="H172" s="25" t="s">
        <v>91</v>
      </c>
      <c r="I172" s="25" t="s">
        <v>666</v>
      </c>
      <c r="J172" s="25" t="s">
        <v>663</v>
      </c>
      <c r="K172" s="25" t="s">
        <v>60</v>
      </c>
      <c r="L172" s="25" t="s">
        <v>60</v>
      </c>
      <c r="M172" s="39" t="s">
        <v>34</v>
      </c>
      <c r="N172" s="28">
        <v>1</v>
      </c>
      <c r="O172" s="28">
        <v>392874.30000000005</v>
      </c>
      <c r="P172" s="28">
        <v>392874.30000000005</v>
      </c>
      <c r="Q172" s="28">
        <v>392874.3</v>
      </c>
      <c r="R172" s="25"/>
      <c r="S172" s="25"/>
      <c r="T172" s="1" t="s">
        <v>35</v>
      </c>
      <c r="U172" s="25" t="s">
        <v>95</v>
      </c>
      <c r="V172" s="25" t="s">
        <v>96</v>
      </c>
      <c r="W172" s="26">
        <v>631010000</v>
      </c>
      <c r="X172" s="28" t="s">
        <v>636</v>
      </c>
      <c r="Y172" s="25" t="s">
        <v>639</v>
      </c>
      <c r="Z172" s="27">
        <v>0</v>
      </c>
      <c r="AA172" s="1"/>
      <c r="AB172" s="22" t="s">
        <v>635</v>
      </c>
    </row>
    <row r="173" spans="1:28" ht="69" customHeight="1" x14ac:dyDescent="0.2">
      <c r="A173" s="18">
        <v>165</v>
      </c>
      <c r="B173" s="36" t="s">
        <v>27</v>
      </c>
      <c r="C173" s="1" t="s">
        <v>28</v>
      </c>
      <c r="D173" s="25" t="s">
        <v>97</v>
      </c>
      <c r="E173" s="25" t="s">
        <v>98</v>
      </c>
      <c r="F173" s="25" t="s">
        <v>99</v>
      </c>
      <c r="G173" s="25" t="s">
        <v>100</v>
      </c>
      <c r="H173" s="25" t="s">
        <v>101</v>
      </c>
      <c r="I173" s="50" t="s">
        <v>665</v>
      </c>
      <c r="J173" s="25" t="s">
        <v>664</v>
      </c>
      <c r="K173" s="25" t="s">
        <v>60</v>
      </c>
      <c r="L173" s="25" t="s">
        <v>60</v>
      </c>
      <c r="M173" s="39" t="s">
        <v>34</v>
      </c>
      <c r="N173" s="28">
        <v>1</v>
      </c>
      <c r="O173" s="28">
        <v>639134.19000000006</v>
      </c>
      <c r="P173" s="28">
        <v>639134.19000000006</v>
      </c>
      <c r="Q173" s="28">
        <v>639134.18999999994</v>
      </c>
      <c r="R173" s="25"/>
      <c r="S173" s="25"/>
      <c r="T173" s="1" t="s">
        <v>35</v>
      </c>
      <c r="U173" s="25" t="s">
        <v>95</v>
      </c>
      <c r="V173" s="25" t="s">
        <v>96</v>
      </c>
      <c r="W173" s="26">
        <v>631010000</v>
      </c>
      <c r="X173" s="36" t="s">
        <v>636</v>
      </c>
      <c r="Y173" s="25" t="s">
        <v>639</v>
      </c>
      <c r="Z173" s="27">
        <v>0</v>
      </c>
      <c r="AA173" s="1"/>
      <c r="AB173" s="22" t="s">
        <v>635</v>
      </c>
    </row>
    <row r="174" spans="1:28" ht="69" customHeight="1" x14ac:dyDescent="0.2">
      <c r="A174" s="18">
        <v>166</v>
      </c>
      <c r="B174" s="36" t="s">
        <v>27</v>
      </c>
      <c r="C174" s="1" t="s">
        <v>28</v>
      </c>
      <c r="D174" s="25" t="s">
        <v>328</v>
      </c>
      <c r="E174" s="25" t="s">
        <v>329</v>
      </c>
      <c r="F174" s="25" t="s">
        <v>330</v>
      </c>
      <c r="G174" s="25" t="s">
        <v>331</v>
      </c>
      <c r="H174" s="25" t="s">
        <v>332</v>
      </c>
      <c r="I174" s="25" t="s">
        <v>668</v>
      </c>
      <c r="J174" s="25" t="s">
        <v>667</v>
      </c>
      <c r="K174" s="25" t="s">
        <v>60</v>
      </c>
      <c r="L174" s="25" t="s">
        <v>60</v>
      </c>
      <c r="M174" s="39" t="s">
        <v>34</v>
      </c>
      <c r="N174" s="27">
        <v>1</v>
      </c>
      <c r="O174" s="27">
        <v>13068361.895199999</v>
      </c>
      <c r="P174" s="27">
        <v>13068361.895199999</v>
      </c>
      <c r="Q174" s="27">
        <v>13068361.895199999</v>
      </c>
      <c r="R174" s="1"/>
      <c r="S174" s="1"/>
      <c r="T174" s="1" t="s">
        <v>35</v>
      </c>
      <c r="U174" s="25" t="s">
        <v>95</v>
      </c>
      <c r="V174" s="25" t="s">
        <v>96</v>
      </c>
      <c r="W174" s="38">
        <v>631010000</v>
      </c>
      <c r="X174" s="36" t="s">
        <v>636</v>
      </c>
      <c r="Y174" s="25" t="s">
        <v>945</v>
      </c>
      <c r="Z174" s="27">
        <v>0</v>
      </c>
      <c r="AA174" s="1"/>
      <c r="AB174" s="22" t="s">
        <v>635</v>
      </c>
    </row>
    <row r="175" spans="1:28" ht="69" customHeight="1" x14ac:dyDescent="0.2">
      <c r="A175" s="18">
        <v>167</v>
      </c>
      <c r="B175" s="36" t="s">
        <v>27</v>
      </c>
      <c r="C175" s="1" t="s">
        <v>28</v>
      </c>
      <c r="D175" s="25" t="s">
        <v>394</v>
      </c>
      <c r="E175" s="25" t="s">
        <v>395</v>
      </c>
      <c r="F175" s="25" t="s">
        <v>396</v>
      </c>
      <c r="G175" s="25" t="s">
        <v>397</v>
      </c>
      <c r="H175" s="25" t="s">
        <v>396</v>
      </c>
      <c r="I175" s="25" t="s">
        <v>398</v>
      </c>
      <c r="J175" s="25" t="s">
        <v>399</v>
      </c>
      <c r="K175" s="25" t="s">
        <v>33</v>
      </c>
      <c r="L175" s="25" t="s">
        <v>33</v>
      </c>
      <c r="M175" s="39" t="s">
        <v>34</v>
      </c>
      <c r="N175" s="28">
        <v>1</v>
      </c>
      <c r="O175" s="28">
        <v>1105714.368</v>
      </c>
      <c r="P175" s="28">
        <v>1105714.368</v>
      </c>
      <c r="Q175" s="28">
        <v>1105714.368</v>
      </c>
      <c r="R175" s="25"/>
      <c r="S175" s="25"/>
      <c r="T175" s="25" t="s">
        <v>35</v>
      </c>
      <c r="U175" s="25" t="s">
        <v>661</v>
      </c>
      <c r="V175" s="25" t="s">
        <v>662</v>
      </c>
      <c r="W175" s="26">
        <v>631010000</v>
      </c>
      <c r="X175" s="36" t="s">
        <v>636</v>
      </c>
      <c r="Y175" s="25" t="s">
        <v>639</v>
      </c>
      <c r="Z175" s="27">
        <v>0</v>
      </c>
      <c r="AA175" s="25"/>
      <c r="AB175" s="22" t="s">
        <v>635</v>
      </c>
    </row>
    <row r="176" spans="1:28" ht="69" customHeight="1" x14ac:dyDescent="0.2">
      <c r="A176" s="18">
        <v>168</v>
      </c>
      <c r="B176" s="25" t="s">
        <v>27</v>
      </c>
      <c r="C176" s="1" t="s">
        <v>28</v>
      </c>
      <c r="D176" s="25" t="s">
        <v>459</v>
      </c>
      <c r="E176" s="25" t="s">
        <v>460</v>
      </c>
      <c r="F176" s="25" t="s">
        <v>461</v>
      </c>
      <c r="G176" s="25" t="s">
        <v>462</v>
      </c>
      <c r="H176" s="25" t="s">
        <v>463</v>
      </c>
      <c r="I176" s="25" t="s">
        <v>464</v>
      </c>
      <c r="J176" s="25" t="s">
        <v>465</v>
      </c>
      <c r="K176" s="25" t="s">
        <v>33</v>
      </c>
      <c r="L176" s="25" t="s">
        <v>33</v>
      </c>
      <c r="M176" s="28" t="s">
        <v>34</v>
      </c>
      <c r="N176" s="28">
        <v>1</v>
      </c>
      <c r="O176" s="28">
        <v>1395850.2899999998</v>
      </c>
      <c r="P176" s="28">
        <v>1395850.2899999998</v>
      </c>
      <c r="Q176" s="28">
        <v>1395850.29</v>
      </c>
      <c r="R176" s="25"/>
      <c r="S176" s="25"/>
      <c r="T176" s="25" t="s">
        <v>35</v>
      </c>
      <c r="U176" s="25" t="s">
        <v>877</v>
      </c>
      <c r="V176" s="25" t="s">
        <v>946</v>
      </c>
      <c r="W176" s="26">
        <v>631010000</v>
      </c>
      <c r="X176" s="36" t="s">
        <v>636</v>
      </c>
      <c r="Y176" s="25" t="s">
        <v>639</v>
      </c>
      <c r="Z176" s="27">
        <v>0</v>
      </c>
      <c r="AA176" s="14"/>
      <c r="AB176" s="22" t="s">
        <v>635</v>
      </c>
    </row>
    <row r="177" spans="1:28" ht="69" customHeight="1" x14ac:dyDescent="0.2">
      <c r="A177" s="18">
        <v>169</v>
      </c>
      <c r="B177" s="25" t="s">
        <v>27</v>
      </c>
      <c r="C177" s="1" t="s">
        <v>28</v>
      </c>
      <c r="D177" s="25" t="s">
        <v>29</v>
      </c>
      <c r="E177" s="25" t="s">
        <v>30</v>
      </c>
      <c r="F177" s="25" t="s">
        <v>31</v>
      </c>
      <c r="G177" s="25" t="s">
        <v>32</v>
      </c>
      <c r="H177" s="25" t="s">
        <v>878</v>
      </c>
      <c r="I177" s="25" t="s">
        <v>880</v>
      </c>
      <c r="J177" s="25" t="s">
        <v>879</v>
      </c>
      <c r="K177" s="25" t="s">
        <v>33</v>
      </c>
      <c r="L177" s="25" t="s">
        <v>33</v>
      </c>
      <c r="M177" s="28" t="s">
        <v>34</v>
      </c>
      <c r="N177" s="28">
        <v>1</v>
      </c>
      <c r="O177" s="28">
        <v>4248214</v>
      </c>
      <c r="P177" s="28">
        <v>4248214</v>
      </c>
      <c r="Q177" s="28">
        <v>4248214</v>
      </c>
      <c r="R177" s="25"/>
      <c r="S177" s="25"/>
      <c r="T177" s="25" t="s">
        <v>35</v>
      </c>
      <c r="U177" s="25" t="s">
        <v>877</v>
      </c>
      <c r="V177" s="25" t="s">
        <v>946</v>
      </c>
      <c r="W177" s="26">
        <v>631010000</v>
      </c>
      <c r="X177" s="36" t="s">
        <v>636</v>
      </c>
      <c r="Y177" s="25" t="s">
        <v>639</v>
      </c>
      <c r="Z177" s="27">
        <v>0</v>
      </c>
      <c r="AA177" s="14"/>
      <c r="AB177" s="22" t="s">
        <v>635</v>
      </c>
    </row>
    <row r="178" spans="1:28" ht="69" customHeight="1" x14ac:dyDescent="0.2">
      <c r="A178" s="18">
        <v>170</v>
      </c>
      <c r="B178" s="36" t="s">
        <v>27</v>
      </c>
      <c r="C178" s="25" t="s">
        <v>28</v>
      </c>
      <c r="D178" s="1" t="s">
        <v>114</v>
      </c>
      <c r="E178" s="25" t="s">
        <v>115</v>
      </c>
      <c r="F178" s="25" t="s">
        <v>116</v>
      </c>
      <c r="G178" s="25" t="s">
        <v>117</v>
      </c>
      <c r="H178" s="25" t="s">
        <v>116</v>
      </c>
      <c r="I178" s="25" t="s">
        <v>118</v>
      </c>
      <c r="J178" s="25" t="s">
        <v>647</v>
      </c>
      <c r="K178" s="25" t="s">
        <v>33</v>
      </c>
      <c r="L178" s="25" t="s">
        <v>33</v>
      </c>
      <c r="M178" s="25" t="s">
        <v>34</v>
      </c>
      <c r="N178" s="28">
        <v>1</v>
      </c>
      <c r="O178" s="28">
        <v>100000</v>
      </c>
      <c r="P178" s="28">
        <v>100000</v>
      </c>
      <c r="Q178" s="28">
        <v>100000</v>
      </c>
      <c r="R178" s="28"/>
      <c r="S178" s="25"/>
      <c r="T178" s="25" t="s">
        <v>35</v>
      </c>
      <c r="U178" s="25" t="s">
        <v>846</v>
      </c>
      <c r="V178" s="25" t="s">
        <v>847</v>
      </c>
      <c r="W178" s="26">
        <v>631010000</v>
      </c>
      <c r="X178" s="36" t="s">
        <v>636</v>
      </c>
      <c r="Y178" s="25" t="s">
        <v>639</v>
      </c>
      <c r="Z178" s="28">
        <v>0</v>
      </c>
      <c r="AA178" s="25"/>
      <c r="AB178" s="22" t="s">
        <v>635</v>
      </c>
    </row>
    <row r="179" spans="1:28" ht="78" customHeight="1" x14ac:dyDescent="0.2">
      <c r="A179" s="38">
        <v>171</v>
      </c>
      <c r="B179" s="36" t="s">
        <v>27</v>
      </c>
      <c r="C179" s="25" t="s">
        <v>28</v>
      </c>
      <c r="D179" s="1" t="s">
        <v>447</v>
      </c>
      <c r="E179" s="25" t="s">
        <v>449</v>
      </c>
      <c r="F179" s="25" t="s">
        <v>450</v>
      </c>
      <c r="G179" s="25" t="s">
        <v>449</v>
      </c>
      <c r="H179" s="25" t="s">
        <v>451</v>
      </c>
      <c r="I179" s="25" t="s">
        <v>653</v>
      </c>
      <c r="J179" s="25" t="s">
        <v>654</v>
      </c>
      <c r="K179" s="25" t="s">
        <v>33</v>
      </c>
      <c r="L179" s="25" t="s">
        <v>33</v>
      </c>
      <c r="M179" s="25" t="s">
        <v>34</v>
      </c>
      <c r="N179" s="28">
        <v>1</v>
      </c>
      <c r="O179" s="28">
        <v>96428.57142857142</v>
      </c>
      <c r="P179" s="28">
        <v>96428.57142857142</v>
      </c>
      <c r="Q179" s="28">
        <v>96428.57142857142</v>
      </c>
      <c r="R179" s="28"/>
      <c r="S179" s="25"/>
      <c r="T179" s="25" t="s">
        <v>35</v>
      </c>
      <c r="U179" s="25" t="s">
        <v>846</v>
      </c>
      <c r="V179" s="25" t="s">
        <v>847</v>
      </c>
      <c r="W179" s="26">
        <v>631010000</v>
      </c>
      <c r="X179" s="36" t="s">
        <v>636</v>
      </c>
      <c r="Y179" s="25" t="s">
        <v>639</v>
      </c>
      <c r="Z179" s="28">
        <v>0</v>
      </c>
      <c r="AA179" s="25"/>
      <c r="AB179" s="22" t="s">
        <v>635</v>
      </c>
    </row>
    <row r="180" spans="1:28" ht="58.5" customHeight="1" x14ac:dyDescent="0.2">
      <c r="A180" s="38">
        <v>172</v>
      </c>
      <c r="B180" s="36" t="s">
        <v>27</v>
      </c>
      <c r="C180" s="1" t="s">
        <v>390</v>
      </c>
      <c r="D180" s="25" t="s">
        <v>431</v>
      </c>
      <c r="E180" s="25" t="s">
        <v>432</v>
      </c>
      <c r="F180" s="25" t="s">
        <v>433</v>
      </c>
      <c r="G180" s="25" t="s">
        <v>432</v>
      </c>
      <c r="H180" s="25" t="s">
        <v>433</v>
      </c>
      <c r="I180" s="25" t="s">
        <v>434</v>
      </c>
      <c r="J180" s="25" t="s">
        <v>435</v>
      </c>
      <c r="K180" s="25" t="s">
        <v>33</v>
      </c>
      <c r="L180" s="25" t="s">
        <v>33</v>
      </c>
      <c r="M180" s="39" t="s">
        <v>390</v>
      </c>
      <c r="N180" s="28">
        <v>1</v>
      </c>
      <c r="O180" s="28">
        <v>1680000</v>
      </c>
      <c r="P180" s="28">
        <v>1680000</v>
      </c>
      <c r="Q180" s="28">
        <v>1680000</v>
      </c>
      <c r="R180" s="25"/>
      <c r="S180" s="25"/>
      <c r="T180" s="25" t="s">
        <v>437</v>
      </c>
      <c r="U180" s="24" t="s">
        <v>881</v>
      </c>
      <c r="V180" s="25" t="s">
        <v>847</v>
      </c>
      <c r="W180" s="26">
        <v>631010000</v>
      </c>
      <c r="X180" s="25" t="s">
        <v>609</v>
      </c>
      <c r="Y180" s="25" t="s">
        <v>633</v>
      </c>
      <c r="Z180" s="27">
        <v>0</v>
      </c>
      <c r="AA180" s="25"/>
      <c r="AB180" s="22" t="s">
        <v>635</v>
      </c>
    </row>
    <row r="181" spans="1:28" ht="90" customHeight="1" x14ac:dyDescent="0.2">
      <c r="A181" s="38">
        <v>173</v>
      </c>
      <c r="B181" s="36" t="s">
        <v>27</v>
      </c>
      <c r="C181" s="25" t="s">
        <v>28</v>
      </c>
      <c r="D181" s="1" t="s">
        <v>651</v>
      </c>
      <c r="E181" s="25" t="s">
        <v>656</v>
      </c>
      <c r="F181" s="25" t="s">
        <v>652</v>
      </c>
      <c r="G181" s="25" t="s">
        <v>656</v>
      </c>
      <c r="H181" s="25" t="s">
        <v>652</v>
      </c>
      <c r="I181" s="25" t="s">
        <v>657</v>
      </c>
      <c r="J181" s="25" t="s">
        <v>655</v>
      </c>
      <c r="K181" s="25" t="s">
        <v>33</v>
      </c>
      <c r="L181" s="25" t="s">
        <v>33</v>
      </c>
      <c r="M181" s="28" t="s">
        <v>34</v>
      </c>
      <c r="N181" s="28">
        <v>1</v>
      </c>
      <c r="O181" s="28">
        <v>1210000</v>
      </c>
      <c r="P181" s="28">
        <v>1210000</v>
      </c>
      <c r="Q181" s="28">
        <v>1210000</v>
      </c>
      <c r="R181" s="28"/>
      <c r="S181" s="25"/>
      <c r="T181" s="25" t="s">
        <v>458</v>
      </c>
      <c r="U181" s="25" t="s">
        <v>843</v>
      </c>
      <c r="V181" s="25" t="s">
        <v>841</v>
      </c>
      <c r="W181" s="26">
        <v>631010000</v>
      </c>
      <c r="X181" s="36" t="s">
        <v>636</v>
      </c>
      <c r="Y181" s="25" t="s">
        <v>639</v>
      </c>
      <c r="Z181" s="28">
        <v>0</v>
      </c>
      <c r="AA181" s="25"/>
      <c r="AB181" s="22" t="s">
        <v>635</v>
      </c>
    </row>
    <row r="182" spans="1:28" ht="92.25" customHeight="1" x14ac:dyDescent="0.2">
      <c r="A182" s="38">
        <v>174</v>
      </c>
      <c r="B182" s="36" t="s">
        <v>27</v>
      </c>
      <c r="C182" s="25" t="s">
        <v>28</v>
      </c>
      <c r="D182" s="1" t="s">
        <v>672</v>
      </c>
      <c r="E182" s="25" t="s">
        <v>674</v>
      </c>
      <c r="F182" s="25" t="s">
        <v>954</v>
      </c>
      <c r="G182" s="25" t="s">
        <v>676</v>
      </c>
      <c r="H182" s="25" t="s">
        <v>954</v>
      </c>
      <c r="I182" s="25" t="s">
        <v>883</v>
      </c>
      <c r="J182" s="25" t="s">
        <v>882</v>
      </c>
      <c r="K182" s="25" t="s">
        <v>33</v>
      </c>
      <c r="L182" s="25" t="s">
        <v>33</v>
      </c>
      <c r="M182" s="28" t="s">
        <v>34</v>
      </c>
      <c r="N182" s="28">
        <v>1</v>
      </c>
      <c r="O182" s="28">
        <v>1339285.7142857141</v>
      </c>
      <c r="P182" s="28">
        <v>1339285.7142857141</v>
      </c>
      <c r="Q182" s="28">
        <v>1339285.7142857141</v>
      </c>
      <c r="R182" s="28"/>
      <c r="S182" s="25"/>
      <c r="T182" s="25" t="s">
        <v>35</v>
      </c>
      <c r="U182" s="25" t="s">
        <v>846</v>
      </c>
      <c r="V182" s="25" t="s">
        <v>847</v>
      </c>
      <c r="W182" s="26">
        <v>631010000</v>
      </c>
      <c r="X182" s="36" t="s">
        <v>636</v>
      </c>
      <c r="Y182" s="25" t="s">
        <v>639</v>
      </c>
      <c r="Z182" s="28">
        <v>0</v>
      </c>
      <c r="AA182" s="25"/>
      <c r="AB182" s="22" t="s">
        <v>635</v>
      </c>
    </row>
    <row r="183" spans="1:28" ht="102.75" customHeight="1" x14ac:dyDescent="0.2">
      <c r="A183" s="38">
        <v>175</v>
      </c>
      <c r="B183" s="36" t="s">
        <v>27</v>
      </c>
      <c r="C183" s="25" t="s">
        <v>28</v>
      </c>
      <c r="D183" s="1" t="s">
        <v>648</v>
      </c>
      <c r="E183" s="25" t="s">
        <v>650</v>
      </c>
      <c r="F183" s="25" t="s">
        <v>649</v>
      </c>
      <c r="G183" s="25" t="s">
        <v>650</v>
      </c>
      <c r="H183" s="25" t="s">
        <v>649</v>
      </c>
      <c r="I183" s="25" t="s">
        <v>671</v>
      </c>
      <c r="J183" s="25" t="s">
        <v>884</v>
      </c>
      <c r="K183" s="25" t="s">
        <v>33</v>
      </c>
      <c r="L183" s="25" t="s">
        <v>33</v>
      </c>
      <c r="M183" s="28" t="s">
        <v>34</v>
      </c>
      <c r="N183" s="28">
        <v>1</v>
      </c>
      <c r="O183" s="28">
        <v>897699.99999999988</v>
      </c>
      <c r="P183" s="28">
        <v>897699.99999999988</v>
      </c>
      <c r="Q183" s="28">
        <v>897699.99999999988</v>
      </c>
      <c r="R183" s="28"/>
      <c r="S183" s="25"/>
      <c r="T183" s="25" t="s">
        <v>35</v>
      </c>
      <c r="U183" s="25" t="s">
        <v>846</v>
      </c>
      <c r="V183" s="25" t="s">
        <v>847</v>
      </c>
      <c r="W183" s="26">
        <v>631010000</v>
      </c>
      <c r="X183" s="36" t="s">
        <v>636</v>
      </c>
      <c r="Y183" s="25" t="s">
        <v>639</v>
      </c>
      <c r="Z183" s="28">
        <v>0</v>
      </c>
      <c r="AA183" s="25"/>
      <c r="AB183" s="22" t="s">
        <v>635</v>
      </c>
    </row>
    <row r="184" spans="1:28" ht="91.5" customHeight="1" x14ac:dyDescent="0.2">
      <c r="A184" s="38">
        <v>176</v>
      </c>
      <c r="B184" s="36" t="s">
        <v>27</v>
      </c>
      <c r="C184" s="32" t="s">
        <v>28</v>
      </c>
      <c r="D184" s="1" t="s">
        <v>694</v>
      </c>
      <c r="E184" s="25" t="s">
        <v>696</v>
      </c>
      <c r="F184" s="46" t="s">
        <v>695</v>
      </c>
      <c r="G184" s="36" t="s">
        <v>691</v>
      </c>
      <c r="H184" s="25" t="s">
        <v>690</v>
      </c>
      <c r="I184" s="25" t="s">
        <v>693</v>
      </c>
      <c r="J184" s="46" t="s">
        <v>692</v>
      </c>
      <c r="K184" s="25" t="s">
        <v>33</v>
      </c>
      <c r="L184" s="25" t="s">
        <v>33</v>
      </c>
      <c r="M184" s="47" t="s">
        <v>34</v>
      </c>
      <c r="N184" s="28">
        <v>1</v>
      </c>
      <c r="O184" s="28">
        <v>265178.57142857142</v>
      </c>
      <c r="P184" s="28">
        <v>265178.57142857101</v>
      </c>
      <c r="Q184" s="28">
        <v>265178.57142857142</v>
      </c>
      <c r="R184" s="25"/>
      <c r="S184" s="25"/>
      <c r="T184" s="31" t="s">
        <v>73</v>
      </c>
      <c r="U184" s="25" t="s">
        <v>634</v>
      </c>
      <c r="V184" s="25" t="s">
        <v>638</v>
      </c>
      <c r="W184" s="26">
        <v>631010000</v>
      </c>
      <c r="X184" s="31" t="s">
        <v>636</v>
      </c>
      <c r="Y184" s="31" t="s">
        <v>639</v>
      </c>
      <c r="Z184" s="7"/>
      <c r="AA184" s="7"/>
      <c r="AB184" s="22" t="s">
        <v>635</v>
      </c>
    </row>
    <row r="185" spans="1:28" ht="108.75" customHeight="1" x14ac:dyDescent="0.2">
      <c r="A185" s="38">
        <v>177</v>
      </c>
      <c r="B185" s="31" t="s">
        <v>27</v>
      </c>
      <c r="C185" s="1" t="s">
        <v>28</v>
      </c>
      <c r="D185" s="1" t="s">
        <v>697</v>
      </c>
      <c r="E185" s="25" t="s">
        <v>699</v>
      </c>
      <c r="F185" s="46" t="s">
        <v>698</v>
      </c>
      <c r="G185" s="25" t="s">
        <v>699</v>
      </c>
      <c r="H185" s="46" t="s">
        <v>698</v>
      </c>
      <c r="I185" s="53" t="s">
        <v>892</v>
      </c>
      <c r="J185" s="25" t="s">
        <v>890</v>
      </c>
      <c r="K185" s="25" t="s">
        <v>33</v>
      </c>
      <c r="L185" s="25" t="s">
        <v>33</v>
      </c>
      <c r="M185" s="47" t="s">
        <v>34</v>
      </c>
      <c r="N185" s="28">
        <v>1</v>
      </c>
      <c r="O185" s="27">
        <v>674642.85714285704</v>
      </c>
      <c r="P185" s="27">
        <v>674642.85714285704</v>
      </c>
      <c r="Q185" s="27">
        <v>674642.85714285704</v>
      </c>
      <c r="R185" s="7"/>
      <c r="S185" s="7"/>
      <c r="T185" s="25" t="s">
        <v>658</v>
      </c>
      <c r="U185" s="25" t="s">
        <v>634</v>
      </c>
      <c r="V185" s="25" t="s">
        <v>638</v>
      </c>
      <c r="W185" s="26">
        <v>631010000</v>
      </c>
      <c r="X185" s="25" t="s">
        <v>636</v>
      </c>
      <c r="Y185" s="25" t="s">
        <v>945</v>
      </c>
      <c r="Z185" s="7"/>
      <c r="AA185" s="7"/>
      <c r="AB185" s="22" t="s">
        <v>635</v>
      </c>
    </row>
    <row r="186" spans="1:28" ht="88.5" customHeight="1" x14ac:dyDescent="0.2">
      <c r="A186" s="38">
        <v>178</v>
      </c>
      <c r="B186" s="28" t="s">
        <v>27</v>
      </c>
      <c r="C186" s="25" t="s">
        <v>28</v>
      </c>
      <c r="D186" s="1" t="s">
        <v>900</v>
      </c>
      <c r="E186" s="25" t="s">
        <v>901</v>
      </c>
      <c r="F186" s="25" t="s">
        <v>899</v>
      </c>
      <c r="G186" s="25" t="s">
        <v>901</v>
      </c>
      <c r="H186" s="25" t="s">
        <v>899</v>
      </c>
      <c r="I186" s="25" t="s">
        <v>893</v>
      </c>
      <c r="J186" s="25" t="s">
        <v>891</v>
      </c>
      <c r="K186" s="25" t="s">
        <v>33</v>
      </c>
      <c r="L186" s="25" t="s">
        <v>33</v>
      </c>
      <c r="M186" s="47" t="s">
        <v>34</v>
      </c>
      <c r="N186" s="28">
        <v>1</v>
      </c>
      <c r="O186" s="28">
        <v>174999.99999999997</v>
      </c>
      <c r="P186" s="28">
        <v>174999.99999999997</v>
      </c>
      <c r="Q186" s="28">
        <v>174999.99999999997</v>
      </c>
      <c r="R186" s="28"/>
      <c r="S186" s="25"/>
      <c r="T186" s="25" t="s">
        <v>393</v>
      </c>
      <c r="U186" s="25" t="s">
        <v>634</v>
      </c>
      <c r="V186" s="25" t="s">
        <v>638</v>
      </c>
      <c r="W186" s="26">
        <v>631010000</v>
      </c>
      <c r="X186" s="25" t="s">
        <v>636</v>
      </c>
      <c r="Y186" s="25" t="s">
        <v>945</v>
      </c>
      <c r="Z186" s="28"/>
      <c r="AA186" s="25"/>
      <c r="AB186" s="22" t="s">
        <v>635</v>
      </c>
    </row>
    <row r="187" spans="1:28" ht="105" customHeight="1" x14ac:dyDescent="0.2">
      <c r="A187" s="38">
        <v>179</v>
      </c>
      <c r="B187" s="28" t="s">
        <v>27</v>
      </c>
      <c r="C187" s="25" t="s">
        <v>28</v>
      </c>
      <c r="D187" s="25" t="s">
        <v>955</v>
      </c>
      <c r="E187" s="25" t="s">
        <v>952</v>
      </c>
      <c r="F187" s="25" t="s">
        <v>951</v>
      </c>
      <c r="G187" s="25" t="s">
        <v>952</v>
      </c>
      <c r="H187" s="25" t="s">
        <v>951</v>
      </c>
      <c r="I187" s="25" t="s">
        <v>952</v>
      </c>
      <c r="J187" s="25" t="s">
        <v>953</v>
      </c>
      <c r="K187" s="25" t="s">
        <v>33</v>
      </c>
      <c r="L187" s="25" t="s">
        <v>33</v>
      </c>
      <c r="M187" s="28" t="s">
        <v>34</v>
      </c>
      <c r="N187" s="28">
        <v>1</v>
      </c>
      <c r="O187" s="28">
        <v>6380627</v>
      </c>
      <c r="P187" s="28">
        <v>6380627</v>
      </c>
      <c r="Q187" s="28">
        <v>6380627</v>
      </c>
      <c r="R187" s="25"/>
      <c r="S187" s="25"/>
      <c r="T187" s="25" t="s">
        <v>658</v>
      </c>
      <c r="U187" s="25" t="s">
        <v>873</v>
      </c>
      <c r="V187" s="25" t="s">
        <v>847</v>
      </c>
      <c r="W187" s="26">
        <v>631010000</v>
      </c>
      <c r="X187" s="25" t="s">
        <v>636</v>
      </c>
      <c r="Y187" s="25" t="s">
        <v>945</v>
      </c>
      <c r="Z187" s="27">
        <v>0</v>
      </c>
      <c r="AA187" s="14"/>
      <c r="AB187" s="22" t="s">
        <v>635</v>
      </c>
    </row>
    <row r="188" spans="1:28" ht="107.25" customHeight="1" x14ac:dyDescent="0.2">
      <c r="A188" s="38">
        <v>180</v>
      </c>
      <c r="B188" s="28" t="s">
        <v>27</v>
      </c>
      <c r="C188" s="25" t="s">
        <v>28</v>
      </c>
      <c r="D188" s="25" t="s">
        <v>384</v>
      </c>
      <c r="E188" s="25" t="s">
        <v>385</v>
      </c>
      <c r="F188" s="25" t="s">
        <v>386</v>
      </c>
      <c r="G188" s="25" t="s">
        <v>387</v>
      </c>
      <c r="H188" s="25" t="s">
        <v>386</v>
      </c>
      <c r="I188" s="25" t="s">
        <v>902</v>
      </c>
      <c r="J188" s="25" t="s">
        <v>903</v>
      </c>
      <c r="K188" s="25" t="s">
        <v>33</v>
      </c>
      <c r="L188" s="25" t="s">
        <v>33</v>
      </c>
      <c r="M188" s="28" t="s">
        <v>34</v>
      </c>
      <c r="N188" s="28">
        <v>1</v>
      </c>
      <c r="O188" s="28">
        <v>1800000</v>
      </c>
      <c r="P188" s="28">
        <v>1800000</v>
      </c>
      <c r="Q188" s="28">
        <v>1800000</v>
      </c>
      <c r="R188" s="25"/>
      <c r="S188" s="25"/>
      <c r="T188" s="25" t="s">
        <v>35</v>
      </c>
      <c r="U188" s="25" t="s">
        <v>873</v>
      </c>
      <c r="V188" s="25" t="s">
        <v>847</v>
      </c>
      <c r="W188" s="26">
        <v>631010000</v>
      </c>
      <c r="X188" s="25" t="s">
        <v>636</v>
      </c>
      <c r="Y188" s="25" t="s">
        <v>639</v>
      </c>
      <c r="Z188" s="27">
        <v>0</v>
      </c>
      <c r="AA188" s="14"/>
      <c r="AB188" s="22" t="s">
        <v>635</v>
      </c>
    </row>
    <row r="189" spans="1:28" ht="107.25" customHeight="1" x14ac:dyDescent="0.2">
      <c r="A189" s="38">
        <v>181</v>
      </c>
      <c r="B189" s="28" t="s">
        <v>27</v>
      </c>
      <c r="C189" s="25" t="s">
        <v>28</v>
      </c>
      <c r="D189" s="25" t="s">
        <v>384</v>
      </c>
      <c r="E189" s="25" t="s">
        <v>385</v>
      </c>
      <c r="F189" s="25" t="s">
        <v>386</v>
      </c>
      <c r="G189" s="25" t="s">
        <v>387</v>
      </c>
      <c r="H189" s="25" t="s">
        <v>386</v>
      </c>
      <c r="I189" s="25" t="s">
        <v>902</v>
      </c>
      <c r="J189" s="25" t="s">
        <v>950</v>
      </c>
      <c r="K189" s="25" t="s">
        <v>33</v>
      </c>
      <c r="L189" s="25" t="s">
        <v>33</v>
      </c>
      <c r="M189" s="28" t="s">
        <v>34</v>
      </c>
      <c r="N189" s="28">
        <v>1</v>
      </c>
      <c r="O189" s="28">
        <v>6000000</v>
      </c>
      <c r="P189" s="28">
        <v>6000000</v>
      </c>
      <c r="Q189" s="28">
        <v>6000000</v>
      </c>
      <c r="R189" s="25"/>
      <c r="S189" s="25"/>
      <c r="T189" s="25" t="s">
        <v>658</v>
      </c>
      <c r="U189" s="25" t="s">
        <v>873</v>
      </c>
      <c r="V189" s="25" t="s">
        <v>847</v>
      </c>
      <c r="W189" s="26">
        <v>631010000</v>
      </c>
      <c r="X189" s="25" t="s">
        <v>636</v>
      </c>
      <c r="Y189" s="25" t="s">
        <v>639</v>
      </c>
      <c r="Z189" s="27">
        <v>0</v>
      </c>
      <c r="AA189" s="14"/>
      <c r="AB189" s="22" t="s">
        <v>635</v>
      </c>
    </row>
    <row r="190" spans="1:28" ht="93" customHeight="1" x14ac:dyDescent="0.2">
      <c r="A190" s="38">
        <v>182</v>
      </c>
      <c r="B190" s="25" t="s">
        <v>27</v>
      </c>
      <c r="C190" s="1" t="s">
        <v>28</v>
      </c>
      <c r="D190" s="25" t="s">
        <v>384</v>
      </c>
      <c r="E190" s="25" t="s">
        <v>385</v>
      </c>
      <c r="F190" s="25" t="s">
        <v>386</v>
      </c>
      <c r="G190" s="25" t="s">
        <v>387</v>
      </c>
      <c r="H190" s="25" t="s">
        <v>386</v>
      </c>
      <c r="I190" s="25" t="s">
        <v>388</v>
      </c>
      <c r="J190" s="25" t="s">
        <v>389</v>
      </c>
      <c r="K190" s="25" t="s">
        <v>33</v>
      </c>
      <c r="L190" s="25" t="s">
        <v>33</v>
      </c>
      <c r="M190" s="28" t="s">
        <v>34</v>
      </c>
      <c r="N190" s="28">
        <v>1</v>
      </c>
      <c r="O190" s="28">
        <v>307200</v>
      </c>
      <c r="P190" s="28">
        <v>307200</v>
      </c>
      <c r="Q190" s="28">
        <v>307200</v>
      </c>
      <c r="R190" s="25"/>
      <c r="S190" s="25"/>
      <c r="T190" s="25" t="s">
        <v>35</v>
      </c>
      <c r="U190" s="25" t="s">
        <v>873</v>
      </c>
      <c r="V190" s="25" t="s">
        <v>847</v>
      </c>
      <c r="W190" s="26">
        <v>631010000</v>
      </c>
      <c r="X190" s="25" t="s">
        <v>636</v>
      </c>
      <c r="Y190" s="25" t="s">
        <v>945</v>
      </c>
      <c r="Z190" s="27">
        <v>0</v>
      </c>
      <c r="AA190" s="14"/>
      <c r="AB190" s="22" t="s">
        <v>635</v>
      </c>
    </row>
    <row r="191" spans="1:28" ht="114" customHeight="1" x14ac:dyDescent="0.2">
      <c r="A191" s="38">
        <v>183</v>
      </c>
      <c r="B191" s="25" t="s">
        <v>27</v>
      </c>
      <c r="C191" s="1" t="s">
        <v>28</v>
      </c>
      <c r="D191" s="1" t="s">
        <v>904</v>
      </c>
      <c r="E191" s="25" t="s">
        <v>906</v>
      </c>
      <c r="F191" s="25" t="s">
        <v>905</v>
      </c>
      <c r="G191" s="25" t="s">
        <v>906</v>
      </c>
      <c r="H191" s="25" t="s">
        <v>905</v>
      </c>
      <c r="I191" s="25" t="s">
        <v>908</v>
      </c>
      <c r="J191" s="25" t="s">
        <v>907</v>
      </c>
      <c r="K191" s="25" t="s">
        <v>33</v>
      </c>
      <c r="L191" s="25" t="s">
        <v>33</v>
      </c>
      <c r="M191" s="28" t="s">
        <v>34</v>
      </c>
      <c r="N191" s="27">
        <v>1</v>
      </c>
      <c r="O191" s="27">
        <v>999100</v>
      </c>
      <c r="P191" s="27">
        <v>999100</v>
      </c>
      <c r="Q191" s="27">
        <v>999100</v>
      </c>
      <c r="R191" s="7"/>
      <c r="S191" s="7"/>
      <c r="T191" s="25" t="s">
        <v>35</v>
      </c>
      <c r="U191" s="25" t="s">
        <v>873</v>
      </c>
      <c r="V191" s="25" t="s">
        <v>847</v>
      </c>
      <c r="W191" s="26">
        <v>631010000</v>
      </c>
      <c r="X191" s="25" t="s">
        <v>636</v>
      </c>
      <c r="Y191" s="25" t="s">
        <v>945</v>
      </c>
      <c r="Z191" s="27">
        <v>0</v>
      </c>
      <c r="AB191" s="22" t="s">
        <v>635</v>
      </c>
    </row>
    <row r="192" spans="1:28" ht="100.5" customHeight="1" x14ac:dyDescent="0.2">
      <c r="A192" s="38">
        <v>184</v>
      </c>
      <c r="B192" s="25" t="s">
        <v>27</v>
      </c>
      <c r="C192" s="1" t="s">
        <v>28</v>
      </c>
      <c r="D192" s="25" t="s">
        <v>55</v>
      </c>
      <c r="E192" s="25" t="s">
        <v>56</v>
      </c>
      <c r="F192" s="25" t="s">
        <v>57</v>
      </c>
      <c r="G192" s="25" t="s">
        <v>58</v>
      </c>
      <c r="H192" s="25" t="s">
        <v>59</v>
      </c>
      <c r="I192" s="25" t="s">
        <v>910</v>
      </c>
      <c r="J192" s="25" t="s">
        <v>909</v>
      </c>
      <c r="K192" s="25" t="s">
        <v>60</v>
      </c>
      <c r="L192" s="25" t="s">
        <v>60</v>
      </c>
      <c r="M192" s="28" t="s">
        <v>34</v>
      </c>
      <c r="N192" s="28">
        <v>1</v>
      </c>
      <c r="O192" s="28">
        <v>1727999.9999999998</v>
      </c>
      <c r="P192" s="28">
        <v>1727999.9999999998</v>
      </c>
      <c r="Q192" s="28">
        <v>1727999.9999999998</v>
      </c>
      <c r="R192" s="25"/>
      <c r="S192" s="25"/>
      <c r="T192" s="25" t="s">
        <v>35</v>
      </c>
      <c r="U192" s="25" t="s">
        <v>874</v>
      </c>
      <c r="V192" s="25" t="s">
        <v>925</v>
      </c>
      <c r="W192" s="26">
        <v>631010000</v>
      </c>
      <c r="X192" s="25" t="s">
        <v>636</v>
      </c>
      <c r="Y192" s="25" t="s">
        <v>639</v>
      </c>
      <c r="Z192" s="27">
        <v>0</v>
      </c>
      <c r="AA192" s="25"/>
      <c r="AB192" s="28" t="s">
        <v>635</v>
      </c>
    </row>
    <row r="193" spans="1:28" ht="76.5" customHeight="1" x14ac:dyDescent="0.2">
      <c r="A193" s="38">
        <v>185</v>
      </c>
      <c r="B193" s="25" t="s">
        <v>27</v>
      </c>
      <c r="C193" s="1" t="s">
        <v>28</v>
      </c>
      <c r="D193" s="25" t="s">
        <v>55</v>
      </c>
      <c r="E193" s="25" t="s">
        <v>56</v>
      </c>
      <c r="F193" s="25" t="s">
        <v>57</v>
      </c>
      <c r="G193" s="25" t="s">
        <v>58</v>
      </c>
      <c r="H193" s="25" t="s">
        <v>59</v>
      </c>
      <c r="I193" s="25" t="s">
        <v>912</v>
      </c>
      <c r="J193" s="25" t="s">
        <v>911</v>
      </c>
      <c r="K193" s="25" t="s">
        <v>326</v>
      </c>
      <c r="L193" s="25" t="s">
        <v>326</v>
      </c>
      <c r="M193" s="28" t="s">
        <v>34</v>
      </c>
      <c r="N193" s="28">
        <v>1</v>
      </c>
      <c r="O193" s="28">
        <v>8812800</v>
      </c>
      <c r="P193" s="28">
        <v>8812800</v>
      </c>
      <c r="Q193" s="28">
        <v>8812800</v>
      </c>
      <c r="R193" s="25"/>
      <c r="S193" s="25"/>
      <c r="T193" s="25" t="s">
        <v>35</v>
      </c>
      <c r="U193" s="25" t="s">
        <v>875</v>
      </c>
      <c r="V193" s="25" t="s">
        <v>876</v>
      </c>
      <c r="W193" s="26">
        <v>631010000</v>
      </c>
      <c r="X193" s="25" t="s">
        <v>636</v>
      </c>
      <c r="Y193" s="25" t="s">
        <v>945</v>
      </c>
      <c r="Z193" s="27">
        <v>0</v>
      </c>
      <c r="AA193" s="25"/>
      <c r="AB193" s="28" t="s">
        <v>635</v>
      </c>
    </row>
    <row r="194" spans="1:28" ht="72" customHeight="1" x14ac:dyDescent="0.2">
      <c r="A194" s="38">
        <v>186</v>
      </c>
      <c r="B194" s="25" t="s">
        <v>27</v>
      </c>
      <c r="C194" s="1" t="s">
        <v>28</v>
      </c>
      <c r="D194" s="25" t="s">
        <v>627</v>
      </c>
      <c r="E194" s="25" t="s">
        <v>628</v>
      </c>
      <c r="F194" s="25" t="s">
        <v>629</v>
      </c>
      <c r="G194" s="25" t="s">
        <v>628</v>
      </c>
      <c r="H194" s="25" t="s">
        <v>629</v>
      </c>
      <c r="I194" s="25" t="s">
        <v>631</v>
      </c>
      <c r="J194" s="25" t="s">
        <v>630</v>
      </c>
      <c r="K194" s="25" t="s">
        <v>33</v>
      </c>
      <c r="L194" s="25" t="s">
        <v>33</v>
      </c>
      <c r="M194" s="39" t="s">
        <v>34</v>
      </c>
      <c r="N194" s="28">
        <v>1</v>
      </c>
      <c r="O194" s="28">
        <v>8995971.4285714272</v>
      </c>
      <c r="P194" s="28">
        <v>8995971.4285714272</v>
      </c>
      <c r="Q194" s="28">
        <v>8995971.4285714272</v>
      </c>
      <c r="R194" s="25"/>
      <c r="S194" s="25"/>
      <c r="T194" s="25" t="s">
        <v>35</v>
      </c>
      <c r="U194" s="25" t="s">
        <v>846</v>
      </c>
      <c r="V194" s="25" t="s">
        <v>847</v>
      </c>
      <c r="W194" s="26">
        <v>631010000</v>
      </c>
      <c r="X194" s="25" t="s">
        <v>636</v>
      </c>
      <c r="Y194" s="25" t="s">
        <v>639</v>
      </c>
      <c r="Z194" s="27">
        <v>0</v>
      </c>
      <c r="AA194" s="25"/>
      <c r="AB194" s="22" t="s">
        <v>635</v>
      </c>
    </row>
    <row r="195" spans="1:28" ht="72" customHeight="1" x14ac:dyDescent="0.2">
      <c r="A195" s="38">
        <v>187</v>
      </c>
      <c r="B195" s="25" t="s">
        <v>27</v>
      </c>
      <c r="C195" s="1" t="s">
        <v>28</v>
      </c>
      <c r="D195" s="25" t="s">
        <v>89</v>
      </c>
      <c r="E195" s="25" t="s">
        <v>90</v>
      </c>
      <c r="F195" s="25" t="s">
        <v>91</v>
      </c>
      <c r="G195" s="25" t="s">
        <v>92</v>
      </c>
      <c r="H195" s="25" t="s">
        <v>91</v>
      </c>
      <c r="I195" s="25" t="s">
        <v>932</v>
      </c>
      <c r="J195" s="25" t="s">
        <v>973</v>
      </c>
      <c r="K195" s="25" t="s">
        <v>60</v>
      </c>
      <c r="L195" s="25" t="s">
        <v>60</v>
      </c>
      <c r="M195" s="28" t="s">
        <v>34</v>
      </c>
      <c r="N195" s="28">
        <v>1</v>
      </c>
      <c r="O195" s="28">
        <v>66419.999999999985</v>
      </c>
      <c r="P195" s="28">
        <v>66419.999999999985</v>
      </c>
      <c r="Q195" s="28">
        <v>66419.999999999985</v>
      </c>
      <c r="R195" s="25"/>
      <c r="S195" s="25"/>
      <c r="T195" s="25" t="s">
        <v>35</v>
      </c>
      <c r="U195" s="25" t="s">
        <v>95</v>
      </c>
      <c r="V195" s="25" t="s">
        <v>96</v>
      </c>
      <c r="W195" s="26">
        <v>631010000</v>
      </c>
      <c r="X195" s="25" t="s">
        <v>972</v>
      </c>
      <c r="Y195" s="25" t="s">
        <v>633</v>
      </c>
      <c r="Z195" s="27">
        <v>0</v>
      </c>
      <c r="AA195" s="25"/>
      <c r="AB195" s="28" t="s">
        <v>702</v>
      </c>
    </row>
    <row r="196" spans="1:28" ht="72" customHeight="1" x14ac:dyDescent="0.2">
      <c r="A196" s="38">
        <v>188</v>
      </c>
      <c r="B196" s="25" t="s">
        <v>27</v>
      </c>
      <c r="C196" s="1" t="s">
        <v>28</v>
      </c>
      <c r="D196" s="25" t="s">
        <v>97</v>
      </c>
      <c r="E196" s="25" t="s">
        <v>98</v>
      </c>
      <c r="F196" s="25" t="s">
        <v>99</v>
      </c>
      <c r="G196" s="25" t="s">
        <v>100</v>
      </c>
      <c r="H196" s="25" t="s">
        <v>101</v>
      </c>
      <c r="I196" s="25" t="s">
        <v>940</v>
      </c>
      <c r="J196" s="25" t="s">
        <v>974</v>
      </c>
      <c r="K196" s="25" t="s">
        <v>60</v>
      </c>
      <c r="L196" s="25" t="s">
        <v>60</v>
      </c>
      <c r="M196" s="28" t="s">
        <v>34</v>
      </c>
      <c r="N196" s="28">
        <v>1</v>
      </c>
      <c r="O196" s="28">
        <v>62081.999999999993</v>
      </c>
      <c r="P196" s="28">
        <v>62081.999999999993</v>
      </c>
      <c r="Q196" s="28">
        <v>62081.999999999993</v>
      </c>
      <c r="R196" s="25"/>
      <c r="S196" s="25"/>
      <c r="T196" s="25" t="s">
        <v>35</v>
      </c>
      <c r="U196" s="25" t="s">
        <v>95</v>
      </c>
      <c r="V196" s="25" t="s">
        <v>96</v>
      </c>
      <c r="W196" s="26">
        <v>631010000</v>
      </c>
      <c r="X196" s="25" t="s">
        <v>972</v>
      </c>
      <c r="Y196" s="25" t="s">
        <v>633</v>
      </c>
      <c r="Z196" s="27">
        <v>0</v>
      </c>
      <c r="AA196" s="25"/>
      <c r="AB196" s="28" t="s">
        <v>702</v>
      </c>
    </row>
    <row r="197" spans="1:28" ht="72" customHeight="1" x14ac:dyDescent="0.2">
      <c r="A197" s="38">
        <v>189</v>
      </c>
      <c r="B197" s="25" t="s">
        <v>27</v>
      </c>
      <c r="C197" s="1" t="s">
        <v>28</v>
      </c>
      <c r="D197" s="25" t="s">
        <v>328</v>
      </c>
      <c r="E197" s="25" t="s">
        <v>329</v>
      </c>
      <c r="F197" s="25" t="s">
        <v>330</v>
      </c>
      <c r="G197" s="25" t="s">
        <v>331</v>
      </c>
      <c r="H197" s="25" t="s">
        <v>332</v>
      </c>
      <c r="I197" s="25" t="s">
        <v>976</v>
      </c>
      <c r="J197" s="25" t="s">
        <v>975</v>
      </c>
      <c r="K197" s="25" t="s">
        <v>60</v>
      </c>
      <c r="L197" s="25" t="s">
        <v>60</v>
      </c>
      <c r="M197" s="28" t="s">
        <v>34</v>
      </c>
      <c r="N197" s="28">
        <v>1</v>
      </c>
      <c r="O197" s="28">
        <v>23346112.305714302</v>
      </c>
      <c r="P197" s="28">
        <v>23346112.305714298</v>
      </c>
      <c r="Q197" s="28">
        <f>23346108.0357143+4.27</f>
        <v>23346112.305714298</v>
      </c>
      <c r="R197" s="25"/>
      <c r="S197" s="25"/>
      <c r="T197" s="25" t="s">
        <v>35</v>
      </c>
      <c r="U197" s="25" t="s">
        <v>95</v>
      </c>
      <c r="V197" s="25" t="s">
        <v>96</v>
      </c>
      <c r="W197" s="26">
        <v>631010000</v>
      </c>
      <c r="X197" s="25" t="s">
        <v>934</v>
      </c>
      <c r="Y197" s="25" t="s">
        <v>400</v>
      </c>
      <c r="Z197" s="27">
        <v>0</v>
      </c>
      <c r="AA197" s="25"/>
      <c r="AB197" s="28" t="s">
        <v>702</v>
      </c>
    </row>
    <row r="198" spans="1:28" ht="72" customHeight="1" x14ac:dyDescent="0.2">
      <c r="A198" s="38">
        <v>190</v>
      </c>
      <c r="B198" s="25" t="s">
        <v>27</v>
      </c>
      <c r="C198" s="1" t="s">
        <v>28</v>
      </c>
      <c r="D198" s="25" t="s">
        <v>913</v>
      </c>
      <c r="E198" s="25" t="s">
        <v>916</v>
      </c>
      <c r="F198" s="25" t="s">
        <v>914</v>
      </c>
      <c r="G198" s="25" t="s">
        <v>917</v>
      </c>
      <c r="H198" s="25" t="s">
        <v>915</v>
      </c>
      <c r="I198" s="25" t="s">
        <v>917</v>
      </c>
      <c r="J198" s="25" t="s">
        <v>915</v>
      </c>
      <c r="K198" s="25" t="s">
        <v>33</v>
      </c>
      <c r="L198" s="25" t="s">
        <v>33</v>
      </c>
      <c r="M198" s="39" t="s">
        <v>34</v>
      </c>
      <c r="N198" s="28">
        <v>1</v>
      </c>
      <c r="O198" s="28">
        <v>4147199.9999999995</v>
      </c>
      <c r="P198" s="28">
        <v>4147199.9999999995</v>
      </c>
      <c r="Q198" s="28">
        <v>4147199.9999999995</v>
      </c>
      <c r="R198" s="25"/>
      <c r="S198" s="25"/>
      <c r="T198" s="25" t="s">
        <v>35</v>
      </c>
      <c r="U198" s="25" t="s">
        <v>95</v>
      </c>
      <c r="V198" s="25" t="s">
        <v>96</v>
      </c>
      <c r="W198" s="26">
        <v>631010000</v>
      </c>
      <c r="X198" s="25" t="s">
        <v>934</v>
      </c>
      <c r="Y198" s="25" t="s">
        <v>933</v>
      </c>
      <c r="Z198" s="27">
        <v>0</v>
      </c>
      <c r="AA198" s="25"/>
      <c r="AB198" s="22" t="s">
        <v>702</v>
      </c>
    </row>
    <row r="199" spans="1:28" ht="90" customHeight="1" x14ac:dyDescent="0.2">
      <c r="A199" s="38">
        <v>191</v>
      </c>
      <c r="B199" s="25" t="s">
        <v>27</v>
      </c>
      <c r="C199" s="1" t="s">
        <v>28</v>
      </c>
      <c r="D199" s="25" t="s">
        <v>55</v>
      </c>
      <c r="E199" s="25" t="s">
        <v>56</v>
      </c>
      <c r="F199" s="25" t="s">
        <v>57</v>
      </c>
      <c r="G199" s="25" t="s">
        <v>58</v>
      </c>
      <c r="H199" s="25" t="s">
        <v>59</v>
      </c>
      <c r="I199" s="25" t="s">
        <v>921</v>
      </c>
      <c r="J199" s="25" t="s">
        <v>920</v>
      </c>
      <c r="K199" s="25" t="s">
        <v>60</v>
      </c>
      <c r="L199" s="25" t="s">
        <v>60</v>
      </c>
      <c r="M199" s="25" t="s">
        <v>34</v>
      </c>
      <c r="N199" s="28">
        <v>1</v>
      </c>
      <c r="O199" s="28">
        <v>849600</v>
      </c>
      <c r="P199" s="28">
        <v>849600</v>
      </c>
      <c r="Q199" s="28">
        <v>849600</v>
      </c>
      <c r="R199" s="25"/>
      <c r="S199" s="25"/>
      <c r="T199" s="25" t="s">
        <v>35</v>
      </c>
      <c r="U199" s="25" t="s">
        <v>874</v>
      </c>
      <c r="V199" s="25" t="s">
        <v>925</v>
      </c>
      <c r="W199" s="26">
        <v>631010000</v>
      </c>
      <c r="X199" s="25" t="s">
        <v>942</v>
      </c>
      <c r="Y199" s="25" t="s">
        <v>941</v>
      </c>
      <c r="Z199" s="27">
        <v>0</v>
      </c>
      <c r="AA199" s="25"/>
      <c r="AB199" s="22" t="s">
        <v>702</v>
      </c>
    </row>
    <row r="200" spans="1:28" ht="90" customHeight="1" x14ac:dyDescent="0.2">
      <c r="A200" s="38">
        <v>192</v>
      </c>
      <c r="B200" s="25" t="s">
        <v>27</v>
      </c>
      <c r="C200" s="1" t="s">
        <v>28</v>
      </c>
      <c r="D200" s="25" t="s">
        <v>55</v>
      </c>
      <c r="E200" s="25" t="s">
        <v>56</v>
      </c>
      <c r="F200" s="25" t="s">
        <v>57</v>
      </c>
      <c r="G200" s="25" t="s">
        <v>58</v>
      </c>
      <c r="H200" s="25" t="s">
        <v>59</v>
      </c>
      <c r="I200" s="25" t="s">
        <v>919</v>
      </c>
      <c r="J200" s="25" t="s">
        <v>918</v>
      </c>
      <c r="K200" s="25" t="s">
        <v>326</v>
      </c>
      <c r="L200" s="25" t="s">
        <v>326</v>
      </c>
      <c r="M200" s="25" t="s">
        <v>34</v>
      </c>
      <c r="N200" s="28">
        <v>1</v>
      </c>
      <c r="O200" s="28">
        <v>4406400</v>
      </c>
      <c r="P200" s="28">
        <v>4406400</v>
      </c>
      <c r="Q200" s="28">
        <v>4406400</v>
      </c>
      <c r="R200" s="25"/>
      <c r="S200" s="25"/>
      <c r="T200" s="25" t="s">
        <v>35</v>
      </c>
      <c r="U200" s="25" t="s">
        <v>875</v>
      </c>
      <c r="V200" s="25" t="s">
        <v>876</v>
      </c>
      <c r="W200" s="26">
        <v>631010000</v>
      </c>
      <c r="X200" s="25" t="s">
        <v>636</v>
      </c>
      <c r="Y200" s="25" t="s">
        <v>639</v>
      </c>
      <c r="Z200" s="27">
        <v>0</v>
      </c>
      <c r="AA200" s="25"/>
      <c r="AB200" s="22" t="s">
        <v>702</v>
      </c>
    </row>
    <row r="201" spans="1:28" ht="117" customHeight="1" x14ac:dyDescent="0.2">
      <c r="A201" s="38">
        <v>193</v>
      </c>
      <c r="B201" s="25" t="s">
        <v>27</v>
      </c>
      <c r="C201" s="1" t="s">
        <v>28</v>
      </c>
      <c r="D201" s="25" t="s">
        <v>546</v>
      </c>
      <c r="E201" s="25" t="s">
        <v>547</v>
      </c>
      <c r="F201" s="25" t="s">
        <v>548</v>
      </c>
      <c r="G201" s="25" t="s">
        <v>549</v>
      </c>
      <c r="H201" s="25" t="s">
        <v>550</v>
      </c>
      <c r="I201" s="25" t="s">
        <v>935</v>
      </c>
      <c r="J201" s="25" t="s">
        <v>936</v>
      </c>
      <c r="K201" s="25" t="s">
        <v>33</v>
      </c>
      <c r="L201" s="25" t="s">
        <v>33</v>
      </c>
      <c r="M201" s="39" t="s">
        <v>34</v>
      </c>
      <c r="N201" s="28">
        <v>1</v>
      </c>
      <c r="O201" s="28">
        <v>1875000</v>
      </c>
      <c r="P201" s="28">
        <v>1875000</v>
      </c>
      <c r="Q201" s="28">
        <v>1875000</v>
      </c>
      <c r="R201" s="25"/>
      <c r="S201" s="25"/>
      <c r="T201" s="25" t="s">
        <v>35</v>
      </c>
      <c r="U201" s="25" t="s">
        <v>47</v>
      </c>
      <c r="V201" s="25" t="s">
        <v>48</v>
      </c>
      <c r="W201" s="26">
        <v>631010000</v>
      </c>
      <c r="X201" s="25" t="s">
        <v>937</v>
      </c>
      <c r="Y201" s="25" t="s">
        <v>605</v>
      </c>
      <c r="Z201" s="27">
        <v>0</v>
      </c>
      <c r="AA201" s="25"/>
      <c r="AB201" s="22" t="s">
        <v>702</v>
      </c>
    </row>
    <row r="202" spans="1:28" ht="101.25" customHeight="1" x14ac:dyDescent="0.2">
      <c r="A202" s="38">
        <v>194</v>
      </c>
      <c r="B202" s="25" t="s">
        <v>27</v>
      </c>
      <c r="C202" s="1" t="s">
        <v>28</v>
      </c>
      <c r="D202" s="25" t="s">
        <v>89</v>
      </c>
      <c r="E202" s="25" t="s">
        <v>90</v>
      </c>
      <c r="F202" s="25" t="s">
        <v>91</v>
      </c>
      <c r="G202" s="25" t="s">
        <v>92</v>
      </c>
      <c r="H202" s="25" t="s">
        <v>91</v>
      </c>
      <c r="I202" s="25" t="s">
        <v>122</v>
      </c>
      <c r="J202" s="25" t="s">
        <v>620</v>
      </c>
      <c r="K202" s="25" t="s">
        <v>60</v>
      </c>
      <c r="L202" s="25" t="s">
        <v>60</v>
      </c>
      <c r="M202" s="28" t="s">
        <v>34</v>
      </c>
      <c r="N202" s="28">
        <v>1</v>
      </c>
      <c r="O202" s="28">
        <v>1660491.07142857</v>
      </c>
      <c r="P202" s="28">
        <v>1660491.0714285714</v>
      </c>
      <c r="Q202" s="28">
        <v>1660491.0714285714</v>
      </c>
      <c r="R202" s="25"/>
      <c r="S202" s="25"/>
      <c r="T202" s="25" t="s">
        <v>35</v>
      </c>
      <c r="U202" s="25" t="s">
        <v>95</v>
      </c>
      <c r="V202" s="25" t="s">
        <v>96</v>
      </c>
      <c r="W202" s="26">
        <v>631010000</v>
      </c>
      <c r="X202" s="25" t="s">
        <v>123</v>
      </c>
      <c r="Y202" s="25" t="s">
        <v>124</v>
      </c>
      <c r="Z202" s="27">
        <v>0</v>
      </c>
      <c r="AA202" s="25"/>
      <c r="AB202" s="22" t="s">
        <v>659</v>
      </c>
    </row>
    <row r="203" spans="1:28" ht="99.75" customHeight="1" x14ac:dyDescent="0.2">
      <c r="A203" s="38">
        <v>195</v>
      </c>
      <c r="B203" s="25" t="s">
        <v>27</v>
      </c>
      <c r="C203" s="1" t="s">
        <v>28</v>
      </c>
      <c r="D203" s="25" t="s">
        <v>97</v>
      </c>
      <c r="E203" s="25" t="s">
        <v>98</v>
      </c>
      <c r="F203" s="25" t="s">
        <v>99</v>
      </c>
      <c r="G203" s="25" t="s">
        <v>100</v>
      </c>
      <c r="H203" s="25" t="s">
        <v>101</v>
      </c>
      <c r="I203" s="25" t="s">
        <v>125</v>
      </c>
      <c r="J203" s="25" t="s">
        <v>126</v>
      </c>
      <c r="K203" s="25" t="s">
        <v>60</v>
      </c>
      <c r="L203" s="25" t="s">
        <v>60</v>
      </c>
      <c r="M203" s="28" t="s">
        <v>34</v>
      </c>
      <c r="N203" s="28">
        <v>1</v>
      </c>
      <c r="O203" s="28">
        <v>1474598.2142857099</v>
      </c>
      <c r="P203" s="28">
        <v>1474598.2142857141</v>
      </c>
      <c r="Q203" s="28">
        <v>1474598.2142857141</v>
      </c>
      <c r="R203" s="25"/>
      <c r="S203" s="25"/>
      <c r="T203" s="25" t="s">
        <v>35</v>
      </c>
      <c r="U203" s="25" t="s">
        <v>95</v>
      </c>
      <c r="V203" s="25" t="s">
        <v>96</v>
      </c>
      <c r="W203" s="26">
        <v>631010000</v>
      </c>
      <c r="X203" s="25" t="s">
        <v>606</v>
      </c>
      <c r="Y203" s="25" t="s">
        <v>605</v>
      </c>
      <c r="Z203" s="27">
        <v>0</v>
      </c>
      <c r="AA203" s="25"/>
      <c r="AB203" s="22" t="s">
        <v>659</v>
      </c>
    </row>
    <row r="204" spans="1:28" ht="93.75" customHeight="1" x14ac:dyDescent="0.2">
      <c r="A204" s="38">
        <v>196</v>
      </c>
      <c r="B204" s="25" t="s">
        <v>27</v>
      </c>
      <c r="C204" s="1" t="s">
        <v>28</v>
      </c>
      <c r="D204" s="64" t="s">
        <v>960</v>
      </c>
      <c r="E204" s="25" t="s">
        <v>961</v>
      </c>
      <c r="F204" s="25" t="s">
        <v>958</v>
      </c>
      <c r="G204" s="25" t="s">
        <v>962</v>
      </c>
      <c r="H204" s="25" t="s">
        <v>963</v>
      </c>
      <c r="I204" s="25" t="s">
        <v>964</v>
      </c>
      <c r="J204" s="25" t="s">
        <v>959</v>
      </c>
      <c r="K204" s="25" t="s">
        <v>33</v>
      </c>
      <c r="L204" s="25" t="s">
        <v>33</v>
      </c>
      <c r="M204" s="28" t="s">
        <v>34</v>
      </c>
      <c r="N204" s="28">
        <v>1</v>
      </c>
      <c r="O204" s="28">
        <f>190000*12</f>
        <v>2280000</v>
      </c>
      <c r="P204" s="28">
        <v>2280000</v>
      </c>
      <c r="Q204" s="28">
        <v>2280000</v>
      </c>
      <c r="R204" s="25"/>
      <c r="S204" s="25"/>
      <c r="T204" s="25" t="s">
        <v>35</v>
      </c>
      <c r="U204" s="25" t="s">
        <v>957</v>
      </c>
      <c r="V204" s="25" t="s">
        <v>956</v>
      </c>
      <c r="W204" s="26">
        <v>631010000</v>
      </c>
      <c r="X204" s="25" t="s">
        <v>607</v>
      </c>
      <c r="Y204" s="25" t="s">
        <v>608</v>
      </c>
      <c r="Z204" s="27">
        <v>0</v>
      </c>
      <c r="AA204" s="1"/>
      <c r="AB204" s="22" t="s">
        <v>659</v>
      </c>
    </row>
    <row r="205" spans="1:28" ht="75.75" customHeight="1" x14ac:dyDescent="0.2">
      <c r="A205" s="38">
        <v>197</v>
      </c>
      <c r="B205" s="25" t="s">
        <v>27</v>
      </c>
      <c r="C205" s="1" t="s">
        <v>28</v>
      </c>
      <c r="D205" s="25" t="s">
        <v>55</v>
      </c>
      <c r="E205" s="25" t="s">
        <v>56</v>
      </c>
      <c r="F205" s="25" t="s">
        <v>57</v>
      </c>
      <c r="G205" s="25" t="s">
        <v>58</v>
      </c>
      <c r="H205" s="25" t="s">
        <v>59</v>
      </c>
      <c r="I205" s="25" t="s">
        <v>947</v>
      </c>
      <c r="J205" s="25" t="s">
        <v>924</v>
      </c>
      <c r="K205" s="25" t="s">
        <v>326</v>
      </c>
      <c r="L205" s="25" t="s">
        <v>326</v>
      </c>
      <c r="M205" s="28" t="s">
        <v>34</v>
      </c>
      <c r="N205" s="28">
        <v>1</v>
      </c>
      <c r="O205" s="28">
        <v>2990400</v>
      </c>
      <c r="P205" s="28">
        <v>2990400</v>
      </c>
      <c r="Q205" s="28">
        <v>2990400</v>
      </c>
      <c r="R205" s="25"/>
      <c r="S205" s="25"/>
      <c r="T205" s="25" t="s">
        <v>458</v>
      </c>
      <c r="U205" s="25" t="s">
        <v>846</v>
      </c>
      <c r="V205" s="25" t="s">
        <v>847</v>
      </c>
      <c r="W205" s="26">
        <v>631010000</v>
      </c>
      <c r="X205" s="25" t="s">
        <v>606</v>
      </c>
      <c r="Y205" s="25" t="s">
        <v>608</v>
      </c>
      <c r="Z205" s="27">
        <v>0</v>
      </c>
      <c r="AA205" s="1"/>
      <c r="AB205" s="22" t="s">
        <v>659</v>
      </c>
    </row>
    <row r="206" spans="1:28" s="3" customFormat="1" ht="75" customHeight="1" x14ac:dyDescent="0.25">
      <c r="A206" s="38">
        <v>198</v>
      </c>
      <c r="B206" s="28" t="s">
        <v>27</v>
      </c>
      <c r="C206" s="25" t="s">
        <v>390</v>
      </c>
      <c r="D206" s="1" t="s">
        <v>887</v>
      </c>
      <c r="E206" s="25" t="s">
        <v>889</v>
      </c>
      <c r="F206" s="25" t="s">
        <v>888</v>
      </c>
      <c r="G206" s="25" t="s">
        <v>889</v>
      </c>
      <c r="H206" s="25" t="s">
        <v>888</v>
      </c>
      <c r="I206" s="25" t="s">
        <v>885</v>
      </c>
      <c r="J206" s="25" t="s">
        <v>886</v>
      </c>
      <c r="K206" s="25" t="s">
        <v>33</v>
      </c>
      <c r="L206" s="25" t="s">
        <v>33</v>
      </c>
      <c r="M206" s="39" t="s">
        <v>390</v>
      </c>
      <c r="N206" s="28">
        <v>1</v>
      </c>
      <c r="O206" s="28">
        <v>321149.99999999994</v>
      </c>
      <c r="P206" s="28">
        <v>321149.99999999994</v>
      </c>
      <c r="Q206" s="28">
        <v>321149.99999999994</v>
      </c>
      <c r="R206" s="28"/>
      <c r="S206" s="25"/>
      <c r="T206" s="25" t="s">
        <v>35</v>
      </c>
      <c r="U206" s="25" t="s">
        <v>846</v>
      </c>
      <c r="V206" s="25" t="s">
        <v>847</v>
      </c>
      <c r="W206" s="26">
        <v>631010000</v>
      </c>
      <c r="X206" s="36" t="s">
        <v>636</v>
      </c>
      <c r="Y206" s="25" t="s">
        <v>639</v>
      </c>
      <c r="Z206" s="28">
        <v>0</v>
      </c>
      <c r="AA206" s="25"/>
      <c r="AB206" s="22" t="s">
        <v>635</v>
      </c>
    </row>
    <row r="207" spans="1:28" s="3" customFormat="1" ht="90" customHeight="1" x14ac:dyDescent="0.25">
      <c r="A207" s="38">
        <v>199</v>
      </c>
      <c r="B207" s="28" t="s">
        <v>27</v>
      </c>
      <c r="C207" s="1" t="s">
        <v>390</v>
      </c>
      <c r="D207" s="61" t="s">
        <v>672</v>
      </c>
      <c r="E207" s="40" t="s">
        <v>674</v>
      </c>
      <c r="F207" s="40" t="s">
        <v>673</v>
      </c>
      <c r="G207" s="40" t="s">
        <v>676</v>
      </c>
      <c r="H207" s="40" t="s">
        <v>675</v>
      </c>
      <c r="I207" s="40" t="s">
        <v>677</v>
      </c>
      <c r="J207" s="40" t="s">
        <v>678</v>
      </c>
      <c r="K207" s="40" t="s">
        <v>33</v>
      </c>
      <c r="L207" s="40" t="s">
        <v>33</v>
      </c>
      <c r="M207" s="43" t="s">
        <v>390</v>
      </c>
      <c r="N207" s="43">
        <v>1</v>
      </c>
      <c r="O207" s="43">
        <v>3044642.8571428568</v>
      </c>
      <c r="P207" s="43">
        <v>3044642.8571428568</v>
      </c>
      <c r="Q207" s="43">
        <v>3044642.8571428601</v>
      </c>
      <c r="R207" s="43"/>
      <c r="S207" s="40"/>
      <c r="T207" s="40" t="s">
        <v>73</v>
      </c>
      <c r="U207" s="40" t="s">
        <v>846</v>
      </c>
      <c r="V207" s="40" t="s">
        <v>847</v>
      </c>
      <c r="W207" s="41">
        <v>631010000</v>
      </c>
      <c r="X207" s="42" t="s">
        <v>636</v>
      </c>
      <c r="Y207" s="40" t="s">
        <v>639</v>
      </c>
      <c r="Z207" s="28">
        <v>0</v>
      </c>
      <c r="AA207" s="25"/>
      <c r="AB207" s="22" t="s">
        <v>635</v>
      </c>
    </row>
    <row r="208" spans="1:28" s="65" customFormat="1" ht="74.25" customHeight="1" x14ac:dyDescent="0.25">
      <c r="A208" s="38">
        <v>200</v>
      </c>
      <c r="B208" s="28" t="s">
        <v>27</v>
      </c>
      <c r="C208" s="1" t="s">
        <v>390</v>
      </c>
      <c r="D208" s="1" t="s">
        <v>895</v>
      </c>
      <c r="E208" s="25" t="s">
        <v>897</v>
      </c>
      <c r="F208" s="25" t="s">
        <v>896</v>
      </c>
      <c r="G208" s="25" t="s">
        <v>897</v>
      </c>
      <c r="H208" s="25" t="s">
        <v>896</v>
      </c>
      <c r="I208" s="25" t="s">
        <v>898</v>
      </c>
      <c r="J208" s="25" t="s">
        <v>894</v>
      </c>
      <c r="K208" s="25" t="s">
        <v>33</v>
      </c>
      <c r="L208" s="25" t="s">
        <v>33</v>
      </c>
      <c r="M208" s="28" t="s">
        <v>390</v>
      </c>
      <c r="N208" s="28">
        <v>1</v>
      </c>
      <c r="O208" s="27">
        <v>410714.28571428568</v>
      </c>
      <c r="P208" s="27">
        <v>410714.28571428568</v>
      </c>
      <c r="Q208" s="27">
        <v>410714.28571428568</v>
      </c>
      <c r="R208" s="1"/>
      <c r="S208" s="1"/>
      <c r="T208" s="1" t="s">
        <v>73</v>
      </c>
      <c r="U208" s="48" t="s">
        <v>634</v>
      </c>
      <c r="V208" s="31" t="s">
        <v>638</v>
      </c>
      <c r="W208" s="26">
        <v>631010000</v>
      </c>
      <c r="X208" s="31" t="s">
        <v>636</v>
      </c>
      <c r="Y208" s="31" t="s">
        <v>639</v>
      </c>
      <c r="Z208" s="28">
        <v>0</v>
      </c>
      <c r="AA208" s="25"/>
      <c r="AB208" s="22" t="s">
        <v>635</v>
      </c>
    </row>
    <row r="209" spans="1:29" s="3" customFormat="1" ht="78" customHeight="1" x14ac:dyDescent="0.25">
      <c r="A209" s="38">
        <v>201</v>
      </c>
      <c r="B209" s="25" t="s">
        <v>27</v>
      </c>
      <c r="C209" s="1" t="s">
        <v>390</v>
      </c>
      <c r="D209" s="25" t="s">
        <v>377</v>
      </c>
      <c r="E209" s="25" t="s">
        <v>378</v>
      </c>
      <c r="F209" s="25" t="s">
        <v>379</v>
      </c>
      <c r="G209" s="25" t="s">
        <v>380</v>
      </c>
      <c r="H209" s="25" t="s">
        <v>381</v>
      </c>
      <c r="I209" s="25" t="s">
        <v>923</v>
      </c>
      <c r="J209" s="25" t="s">
        <v>922</v>
      </c>
      <c r="K209" s="25" t="s">
        <v>60</v>
      </c>
      <c r="L209" s="25" t="s">
        <v>60</v>
      </c>
      <c r="M209" s="62" t="s">
        <v>390</v>
      </c>
      <c r="N209" s="28">
        <v>1</v>
      </c>
      <c r="O209" s="28">
        <v>1710432.1428571427</v>
      </c>
      <c r="P209" s="28">
        <v>1710432.1428571427</v>
      </c>
      <c r="Q209" s="28">
        <v>1710432.1428571427</v>
      </c>
      <c r="R209" s="25"/>
      <c r="S209" s="25"/>
      <c r="T209" s="25" t="s">
        <v>73</v>
      </c>
      <c r="U209" s="25" t="s">
        <v>382</v>
      </c>
      <c r="V209" s="25" t="s">
        <v>383</v>
      </c>
      <c r="W209" s="26">
        <v>631010000</v>
      </c>
      <c r="X209" s="25" t="s">
        <v>939</v>
      </c>
      <c r="Y209" s="25" t="s">
        <v>633</v>
      </c>
      <c r="Z209" s="27">
        <v>0</v>
      </c>
      <c r="AA209" s="25"/>
      <c r="AB209" s="28" t="s">
        <v>702</v>
      </c>
    </row>
    <row r="210" spans="1:29" s="3" customFormat="1" ht="60" customHeight="1" x14ac:dyDescent="0.25">
      <c r="A210" s="38">
        <v>202</v>
      </c>
      <c r="B210" s="25" t="s">
        <v>27</v>
      </c>
      <c r="C210" s="1" t="s">
        <v>390</v>
      </c>
      <c r="D210" s="25" t="s">
        <v>498</v>
      </c>
      <c r="E210" s="25" t="s">
        <v>499</v>
      </c>
      <c r="F210" s="25" t="s">
        <v>500</v>
      </c>
      <c r="G210" s="25" t="s">
        <v>501</v>
      </c>
      <c r="H210" s="25" t="s">
        <v>500</v>
      </c>
      <c r="I210" s="25" t="s">
        <v>551</v>
      </c>
      <c r="J210" s="25" t="s">
        <v>552</v>
      </c>
      <c r="K210" s="25" t="s">
        <v>33</v>
      </c>
      <c r="L210" s="25" t="s">
        <v>33</v>
      </c>
      <c r="M210" s="39" t="s">
        <v>390</v>
      </c>
      <c r="N210" s="28">
        <v>1</v>
      </c>
      <c r="O210" s="28">
        <v>971999.99999999988</v>
      </c>
      <c r="P210" s="28">
        <v>971999.99999999988</v>
      </c>
      <c r="Q210" s="28">
        <v>971999.99999999988</v>
      </c>
      <c r="R210" s="25"/>
      <c r="S210" s="25"/>
      <c r="T210" s="25" t="s">
        <v>35</v>
      </c>
      <c r="U210" s="25" t="s">
        <v>502</v>
      </c>
      <c r="V210" s="25" t="s">
        <v>503</v>
      </c>
      <c r="W210" s="26">
        <v>631010000</v>
      </c>
      <c r="X210" s="25" t="s">
        <v>619</v>
      </c>
      <c r="Y210" s="25" t="s">
        <v>633</v>
      </c>
      <c r="Z210" s="27">
        <v>0</v>
      </c>
      <c r="AA210" s="25"/>
      <c r="AB210" s="22" t="s">
        <v>659</v>
      </c>
    </row>
    <row r="211" spans="1:29" s="3" customFormat="1" ht="77.25" customHeight="1" x14ac:dyDescent="0.25">
      <c r="A211" s="38">
        <v>203</v>
      </c>
      <c r="B211" s="25" t="s">
        <v>27</v>
      </c>
      <c r="C211" s="1" t="s">
        <v>390</v>
      </c>
      <c r="D211" s="25" t="s">
        <v>498</v>
      </c>
      <c r="E211" s="25" t="s">
        <v>499</v>
      </c>
      <c r="F211" s="25" t="s">
        <v>500</v>
      </c>
      <c r="G211" s="25" t="s">
        <v>501</v>
      </c>
      <c r="H211" s="25" t="s">
        <v>500</v>
      </c>
      <c r="I211" s="25" t="s">
        <v>927</v>
      </c>
      <c r="J211" s="25" t="s">
        <v>926</v>
      </c>
      <c r="K211" s="25" t="s">
        <v>33</v>
      </c>
      <c r="L211" s="25" t="s">
        <v>33</v>
      </c>
      <c r="M211" s="39" t="s">
        <v>390</v>
      </c>
      <c r="N211" s="28">
        <v>1</v>
      </c>
      <c r="O211" s="28">
        <v>2737549.9999999995</v>
      </c>
      <c r="P211" s="28">
        <v>2737549.9999999995</v>
      </c>
      <c r="Q211" s="28">
        <v>2737549.9999999995</v>
      </c>
      <c r="R211" s="25"/>
      <c r="S211" s="25"/>
      <c r="T211" s="25" t="s">
        <v>35</v>
      </c>
      <c r="U211" s="25" t="s">
        <v>502</v>
      </c>
      <c r="V211" s="25" t="s">
        <v>503</v>
      </c>
      <c r="W211" s="26">
        <v>631010000</v>
      </c>
      <c r="X211" s="25" t="s">
        <v>436</v>
      </c>
      <c r="Y211" s="25" t="s">
        <v>938</v>
      </c>
      <c r="Z211" s="27">
        <v>0</v>
      </c>
      <c r="AA211" s="25"/>
      <c r="AB211" s="22" t="s">
        <v>659</v>
      </c>
    </row>
    <row r="212" spans="1:29" s="3" customFormat="1" ht="78.75" customHeight="1" x14ac:dyDescent="0.25">
      <c r="A212" s="38">
        <v>204</v>
      </c>
      <c r="B212" s="25" t="s">
        <v>27</v>
      </c>
      <c r="C212" s="1" t="s">
        <v>390</v>
      </c>
      <c r="D212" s="25" t="s">
        <v>431</v>
      </c>
      <c r="E212" s="25" t="s">
        <v>432</v>
      </c>
      <c r="F212" s="25" t="s">
        <v>433</v>
      </c>
      <c r="G212" s="25" t="s">
        <v>432</v>
      </c>
      <c r="H212" s="25" t="s">
        <v>433</v>
      </c>
      <c r="I212" s="25" t="s">
        <v>434</v>
      </c>
      <c r="J212" s="25" t="s">
        <v>435</v>
      </c>
      <c r="K212" s="25" t="s">
        <v>33</v>
      </c>
      <c r="L212" s="25" t="s">
        <v>33</v>
      </c>
      <c r="M212" s="39" t="s">
        <v>390</v>
      </c>
      <c r="N212" s="28">
        <v>1</v>
      </c>
      <c r="O212" s="28">
        <v>1125000</v>
      </c>
      <c r="P212" s="28">
        <v>1125000</v>
      </c>
      <c r="Q212" s="28">
        <v>1125000</v>
      </c>
      <c r="R212" s="25"/>
      <c r="S212" s="25"/>
      <c r="T212" s="25" t="s">
        <v>437</v>
      </c>
      <c r="U212" s="25" t="s">
        <v>865</v>
      </c>
      <c r="V212" s="25" t="s">
        <v>847</v>
      </c>
      <c r="W212" s="26">
        <v>631010000</v>
      </c>
      <c r="X212" s="25" t="s">
        <v>609</v>
      </c>
      <c r="Y212" s="25" t="s">
        <v>633</v>
      </c>
      <c r="Z212" s="27">
        <v>0</v>
      </c>
      <c r="AA212" s="25"/>
      <c r="AB212" s="22" t="s">
        <v>659</v>
      </c>
    </row>
    <row r="213" spans="1:29" s="3" customFormat="1" ht="45.75" customHeight="1" x14ac:dyDescent="0.2">
      <c r="A213" s="7"/>
      <c r="B213" s="7"/>
      <c r="C213" s="7"/>
      <c r="D213" s="7"/>
      <c r="E213" s="7"/>
      <c r="F213" s="8"/>
      <c r="G213" s="7"/>
      <c r="H213" s="7"/>
      <c r="I213" s="7"/>
      <c r="J213" s="7"/>
      <c r="K213" s="7"/>
      <c r="L213" s="7"/>
      <c r="M213" s="7" t="s">
        <v>679</v>
      </c>
      <c r="N213" s="7"/>
      <c r="O213" s="9"/>
      <c r="P213" s="67" t="s">
        <v>614</v>
      </c>
      <c r="Q213" s="66">
        <f>SUM(Q9:Q212)</f>
        <v>209250578.3440263</v>
      </c>
      <c r="R213" s="1"/>
      <c r="S213" s="7"/>
      <c r="T213" s="7"/>
      <c r="U213" s="10"/>
      <c r="V213" s="7"/>
      <c r="W213" s="12"/>
      <c r="X213" s="7"/>
      <c r="Y213" s="7"/>
      <c r="Z213" s="7"/>
      <c r="AA213" s="7"/>
      <c r="AB213" s="7"/>
      <c r="AC213" s="2"/>
    </row>
    <row r="214" spans="1:29" s="3" customFormat="1" ht="22.5" customHeight="1" x14ac:dyDescent="0.25">
      <c r="A214" s="2"/>
      <c r="B214" s="63" t="s">
        <v>617</v>
      </c>
      <c r="C214" s="63"/>
      <c r="D214" s="63"/>
      <c r="E214" s="2"/>
      <c r="F214" s="4"/>
      <c r="G214" s="2"/>
      <c r="H214" s="2"/>
      <c r="I214" s="2"/>
      <c r="J214" s="2"/>
      <c r="K214" s="2"/>
      <c r="L214" s="2"/>
      <c r="M214" s="2"/>
      <c r="N214" s="2"/>
      <c r="O214" s="2"/>
      <c r="P214" s="2"/>
      <c r="Q214" s="13"/>
      <c r="R214" s="2"/>
      <c r="S214" s="2"/>
      <c r="T214" s="2"/>
      <c r="U214" s="2"/>
      <c r="V214" s="2"/>
      <c r="W214" s="5"/>
      <c r="X214" s="2"/>
      <c r="Y214" s="2"/>
      <c r="Z214" s="2"/>
      <c r="AA214" s="2"/>
      <c r="AB214" s="2"/>
      <c r="AC214" s="2"/>
    </row>
    <row r="215" spans="1:29" s="3" customFormat="1" ht="37.5" customHeight="1" x14ac:dyDescent="0.25">
      <c r="A215" s="2"/>
      <c r="B215" s="63" t="s">
        <v>701</v>
      </c>
      <c r="C215" s="63"/>
      <c r="D215" s="63" t="s">
        <v>632</v>
      </c>
      <c r="E215" s="2"/>
      <c r="F215" s="4"/>
      <c r="G215" s="2"/>
      <c r="H215" s="2"/>
      <c r="I215" s="2"/>
      <c r="J215" s="2"/>
      <c r="K215" s="2"/>
      <c r="L215" s="2"/>
      <c r="M215" s="2"/>
      <c r="N215" s="2"/>
      <c r="O215" s="2"/>
      <c r="P215" s="2"/>
      <c r="Q215" s="17"/>
      <c r="R215" s="2"/>
      <c r="S215" s="2"/>
      <c r="T215" s="2"/>
      <c r="U215" s="2" t="s">
        <v>679</v>
      </c>
      <c r="V215" s="2"/>
      <c r="W215" s="5"/>
      <c r="X215" s="2"/>
      <c r="Y215" s="2"/>
      <c r="Z215" s="2"/>
      <c r="AA215" s="2"/>
      <c r="AB215" s="2"/>
      <c r="AC215" s="2"/>
    </row>
    <row r="216" spans="1:29" s="3" customFormat="1" ht="34.5" customHeight="1" x14ac:dyDescent="0.25">
      <c r="A216" s="2"/>
      <c r="B216" s="69"/>
      <c r="C216" s="69"/>
      <c r="D216" s="63" t="s">
        <v>618</v>
      </c>
      <c r="E216" s="2"/>
      <c r="F216" s="4"/>
      <c r="G216" s="2"/>
      <c r="H216" s="2"/>
      <c r="I216" s="2"/>
      <c r="J216" s="2"/>
      <c r="K216" s="2"/>
      <c r="L216" s="2"/>
      <c r="M216" s="2"/>
      <c r="N216" s="2"/>
      <c r="O216" s="2"/>
      <c r="P216" s="2"/>
      <c r="Q216" s="11"/>
      <c r="R216" s="2"/>
      <c r="S216" s="2"/>
      <c r="T216" s="2"/>
      <c r="U216" s="2"/>
      <c r="V216" s="2"/>
      <c r="W216" s="5"/>
      <c r="X216" s="2"/>
      <c r="Y216" s="2"/>
      <c r="Z216" s="2"/>
      <c r="AA216" s="2"/>
      <c r="AB216" s="2"/>
      <c r="AC216" s="2"/>
    </row>
    <row r="217" spans="1:29" s="3" customFormat="1" ht="54.75" customHeight="1" x14ac:dyDescent="0.2">
      <c r="A217" s="2"/>
      <c r="B217" s="2"/>
      <c r="C217" s="2"/>
      <c r="D217" s="2"/>
      <c r="E217" s="2"/>
      <c r="F217" s="4"/>
      <c r="G217" s="2"/>
      <c r="H217" s="2"/>
      <c r="I217" s="2"/>
      <c r="J217" s="2"/>
      <c r="K217" s="2"/>
      <c r="L217" s="2"/>
      <c r="M217" s="2"/>
      <c r="N217" s="2"/>
      <c r="O217" s="2"/>
      <c r="P217" s="2"/>
      <c r="Q217" s="11"/>
      <c r="R217" s="2"/>
      <c r="S217" s="2"/>
      <c r="T217" s="2"/>
      <c r="U217" s="2"/>
      <c r="V217" s="2"/>
      <c r="W217" s="5"/>
      <c r="X217" s="2"/>
      <c r="Y217" s="2"/>
      <c r="Z217" s="2"/>
      <c r="AA217" s="2"/>
      <c r="AB217" s="2"/>
      <c r="AC217" s="2"/>
    </row>
    <row r="218" spans="1:29" s="3" customFormat="1" ht="72.75" customHeight="1" x14ac:dyDescent="0.2">
      <c r="A218" s="2"/>
      <c r="B218" s="2"/>
      <c r="C218" s="2"/>
      <c r="D218" s="2"/>
      <c r="E218" s="2"/>
      <c r="F218" s="4"/>
      <c r="G218" s="2"/>
      <c r="H218" s="2"/>
      <c r="I218" s="2"/>
      <c r="J218" s="2"/>
      <c r="K218" s="2"/>
      <c r="L218" s="2"/>
      <c r="M218" s="2"/>
      <c r="N218" s="2"/>
      <c r="O218" s="2"/>
      <c r="P218" s="2"/>
      <c r="Q218" s="2"/>
      <c r="R218" s="2"/>
      <c r="S218" s="2"/>
      <c r="T218" s="2"/>
      <c r="U218" s="2"/>
      <c r="V218" s="2"/>
      <c r="W218" s="5"/>
      <c r="X218" s="2"/>
      <c r="Y218" s="2"/>
      <c r="Z218" s="2"/>
      <c r="AA218" s="2"/>
      <c r="AB218" s="2"/>
      <c r="AC218" s="2"/>
    </row>
    <row r="219" spans="1:29" s="3" customFormat="1" ht="75.75" customHeight="1" x14ac:dyDescent="0.2">
      <c r="A219" s="2"/>
      <c r="B219" s="2"/>
      <c r="C219" s="2"/>
      <c r="D219" s="2"/>
      <c r="E219" s="2"/>
      <c r="F219" s="4"/>
      <c r="G219" s="2"/>
      <c r="H219" s="2"/>
      <c r="I219" s="2"/>
      <c r="J219" s="2" t="s">
        <v>679</v>
      </c>
      <c r="K219" s="2"/>
      <c r="L219" s="2"/>
      <c r="M219" s="2"/>
      <c r="N219" s="2"/>
      <c r="O219" s="2"/>
      <c r="P219" s="2"/>
      <c r="Q219" s="2"/>
      <c r="R219" s="2"/>
      <c r="S219" s="2"/>
      <c r="T219" s="2"/>
      <c r="U219" s="2"/>
      <c r="V219" s="2"/>
      <c r="W219" s="5"/>
      <c r="X219" s="2"/>
      <c r="Y219" s="2"/>
      <c r="Z219" s="2"/>
      <c r="AA219" s="2"/>
      <c r="AB219" s="2"/>
      <c r="AC219" s="2"/>
    </row>
    <row r="220" spans="1:29" s="3" customFormat="1" ht="57" customHeight="1" x14ac:dyDescent="0.2">
      <c r="A220" s="2"/>
      <c r="B220" s="2"/>
      <c r="C220" s="2"/>
      <c r="D220" s="2"/>
      <c r="E220" s="2"/>
      <c r="F220" s="4"/>
      <c r="G220" s="2"/>
      <c r="H220" s="2"/>
      <c r="I220" s="2"/>
      <c r="J220" s="2"/>
      <c r="K220" s="2"/>
      <c r="L220" s="2"/>
      <c r="M220" s="2"/>
      <c r="N220" s="2"/>
      <c r="O220" s="2"/>
      <c r="P220" s="2"/>
      <c r="Q220" s="2"/>
      <c r="R220" s="2"/>
      <c r="S220" s="2"/>
      <c r="T220" s="2"/>
      <c r="U220" s="2"/>
      <c r="V220" s="2"/>
      <c r="W220" s="5"/>
      <c r="X220" s="2"/>
      <c r="Y220" s="2"/>
      <c r="Z220" s="2"/>
      <c r="AA220" s="2"/>
      <c r="AB220" s="2"/>
      <c r="AC220" s="2"/>
    </row>
    <row r="221" spans="1:29" s="3" customFormat="1" ht="100.5" customHeight="1" x14ac:dyDescent="0.2">
      <c r="A221" s="2"/>
      <c r="B221" s="2"/>
      <c r="C221" s="2"/>
      <c r="D221" s="2"/>
      <c r="E221" s="2"/>
      <c r="F221" s="4"/>
      <c r="G221" s="2"/>
      <c r="H221" s="2"/>
      <c r="I221" s="2"/>
      <c r="J221" s="2" t="s">
        <v>679</v>
      </c>
      <c r="K221" s="2"/>
      <c r="L221" s="2"/>
      <c r="M221" s="2"/>
      <c r="N221" s="2"/>
      <c r="O221" s="2"/>
      <c r="P221" s="2"/>
      <c r="Q221" s="2"/>
      <c r="R221" s="2"/>
      <c r="S221" s="2"/>
      <c r="T221" s="2"/>
      <c r="U221" s="2"/>
      <c r="V221" s="2"/>
      <c r="W221" s="5"/>
      <c r="X221" s="2"/>
      <c r="Y221" s="2"/>
      <c r="Z221" s="2"/>
      <c r="AA221" s="2"/>
      <c r="AB221" s="2"/>
      <c r="AC221" s="2"/>
    </row>
    <row r="222" spans="1:29" s="3" customFormat="1" ht="58.5" customHeight="1" x14ac:dyDescent="0.2">
      <c r="A222" s="2"/>
      <c r="B222" s="2"/>
      <c r="C222" s="2"/>
      <c r="D222" s="2"/>
      <c r="E222" s="2"/>
      <c r="F222" s="4"/>
      <c r="G222" s="2"/>
      <c r="H222" s="2"/>
      <c r="I222" s="2"/>
      <c r="J222" s="2"/>
      <c r="K222" s="2"/>
      <c r="L222" s="2"/>
      <c r="M222" s="2"/>
      <c r="N222" s="2"/>
      <c r="O222" s="2"/>
      <c r="P222" s="2"/>
      <c r="Q222" s="2"/>
      <c r="R222" s="2"/>
      <c r="S222" s="2"/>
      <c r="T222" s="2"/>
      <c r="U222" s="2"/>
      <c r="V222" s="2"/>
      <c r="W222" s="5"/>
      <c r="X222" s="2"/>
      <c r="Y222" s="2"/>
      <c r="Z222" s="2"/>
      <c r="AA222" s="2"/>
      <c r="AB222" s="2"/>
      <c r="AC222" s="2"/>
    </row>
    <row r="223" spans="1:29" s="3" customFormat="1" ht="46.5" customHeight="1" x14ac:dyDescent="0.2">
      <c r="A223" s="2"/>
      <c r="B223" s="2"/>
      <c r="C223" s="2"/>
      <c r="D223" s="2"/>
      <c r="E223" s="2"/>
      <c r="F223" s="4"/>
      <c r="G223" s="2"/>
      <c r="H223" s="2"/>
      <c r="I223" s="2"/>
      <c r="J223" s="2"/>
      <c r="K223" s="2"/>
      <c r="L223" s="2"/>
      <c r="M223" s="2"/>
      <c r="N223" s="2"/>
      <c r="O223" s="2"/>
      <c r="P223" s="2"/>
      <c r="Q223" s="2"/>
      <c r="R223" s="2"/>
      <c r="S223" s="2"/>
      <c r="T223" s="2"/>
      <c r="U223" s="2"/>
      <c r="V223" s="2"/>
      <c r="W223" s="5"/>
      <c r="X223" s="2"/>
      <c r="Y223" s="2"/>
      <c r="Z223" s="2"/>
      <c r="AA223" s="2"/>
      <c r="AB223" s="2"/>
      <c r="AC223" s="2"/>
    </row>
    <row r="224" spans="1:29" s="3" customFormat="1" ht="58.5" customHeight="1" x14ac:dyDescent="0.2">
      <c r="A224" s="2"/>
      <c r="B224" s="2"/>
      <c r="C224" s="2"/>
      <c r="D224" s="2"/>
      <c r="E224" s="2"/>
      <c r="F224" s="4"/>
      <c r="G224" s="2"/>
      <c r="H224" s="2"/>
      <c r="I224" s="2"/>
      <c r="J224" s="2"/>
      <c r="K224" s="2"/>
      <c r="L224" s="2"/>
      <c r="M224" s="2"/>
      <c r="N224" s="2"/>
      <c r="O224" s="4"/>
      <c r="P224" s="2"/>
      <c r="Q224" s="2"/>
      <c r="R224" s="2"/>
      <c r="S224" s="2"/>
      <c r="T224" s="2"/>
      <c r="U224" s="2"/>
      <c r="V224" s="2"/>
      <c r="W224" s="5"/>
      <c r="X224" s="2"/>
      <c r="Y224" s="2"/>
      <c r="Z224" s="2"/>
      <c r="AA224" s="2"/>
      <c r="AB224" s="2"/>
      <c r="AC224" s="2"/>
    </row>
    <row r="225" spans="1:29" s="3" customFormat="1" ht="58.5" customHeight="1" x14ac:dyDescent="0.2">
      <c r="A225" s="2"/>
      <c r="B225" s="2"/>
      <c r="C225" s="2"/>
      <c r="D225" s="2"/>
      <c r="E225" s="2"/>
      <c r="F225" s="4"/>
      <c r="G225" s="2"/>
      <c r="H225" s="2"/>
      <c r="I225" s="2"/>
      <c r="J225" s="2"/>
      <c r="K225" s="2"/>
      <c r="L225" s="2"/>
      <c r="M225" s="2"/>
      <c r="N225" s="2"/>
      <c r="O225" s="2"/>
      <c r="P225" s="2"/>
      <c r="Q225" s="2"/>
      <c r="R225" s="2"/>
      <c r="S225" s="2"/>
      <c r="T225" s="2"/>
      <c r="U225" s="2"/>
      <c r="V225" s="2"/>
      <c r="W225" s="5"/>
      <c r="X225" s="2"/>
      <c r="Y225" s="2"/>
      <c r="Z225" s="2"/>
      <c r="AA225" s="2"/>
      <c r="AB225" s="2"/>
      <c r="AC225" s="2"/>
    </row>
    <row r="226" spans="1:29" s="3" customFormat="1" ht="60" customHeight="1" x14ac:dyDescent="0.2">
      <c r="A226" s="2"/>
      <c r="B226" s="2"/>
      <c r="C226" s="2"/>
      <c r="D226" s="2"/>
      <c r="E226" s="2"/>
      <c r="F226" s="4"/>
      <c r="G226" s="2"/>
      <c r="H226" s="2"/>
      <c r="I226" s="2"/>
      <c r="J226" s="2"/>
      <c r="K226" s="2"/>
      <c r="L226" s="2"/>
      <c r="M226" s="2"/>
      <c r="N226" s="2"/>
      <c r="O226" s="2"/>
      <c r="P226" s="2"/>
      <c r="Q226" s="2"/>
      <c r="R226" s="2"/>
      <c r="S226" s="2"/>
      <c r="T226" s="2"/>
      <c r="U226" s="2"/>
      <c r="V226" s="2"/>
      <c r="W226" s="5"/>
      <c r="X226" s="2"/>
      <c r="Y226" s="2"/>
      <c r="Z226" s="2"/>
      <c r="AA226" s="2"/>
      <c r="AB226" s="2"/>
      <c r="AC226" s="2"/>
    </row>
    <row r="227" spans="1:29" s="3" customFormat="1" ht="71.25" customHeight="1" x14ac:dyDescent="0.2">
      <c r="A227" s="2"/>
      <c r="B227" s="2"/>
      <c r="C227" s="2"/>
      <c r="D227" s="2"/>
      <c r="E227" s="2"/>
      <c r="F227" s="4"/>
      <c r="G227" s="2"/>
      <c r="H227" s="2"/>
      <c r="I227" s="2"/>
      <c r="J227" s="2"/>
      <c r="K227" s="2"/>
      <c r="L227" s="2"/>
      <c r="M227" s="5"/>
      <c r="N227" s="2"/>
      <c r="O227" s="2"/>
      <c r="P227" s="2"/>
      <c r="Q227" s="2"/>
      <c r="R227" s="2"/>
      <c r="S227" s="2"/>
      <c r="T227" s="2"/>
      <c r="U227" s="2"/>
      <c r="V227" s="2"/>
      <c r="W227" s="5"/>
      <c r="X227" s="2"/>
      <c r="Y227" s="2"/>
      <c r="Z227" s="2"/>
      <c r="AA227" s="2"/>
      <c r="AB227" s="2"/>
      <c r="AC227" s="2"/>
    </row>
    <row r="228" spans="1:29" s="3" customFormat="1" ht="70.5" customHeight="1" x14ac:dyDescent="0.2">
      <c r="A228" s="2"/>
      <c r="B228" s="2"/>
      <c r="C228" s="2"/>
      <c r="D228" s="2"/>
      <c r="E228" s="2"/>
      <c r="F228" s="4"/>
      <c r="G228" s="2" t="s">
        <v>679</v>
      </c>
      <c r="H228" s="2"/>
      <c r="I228" s="2"/>
      <c r="J228" s="2"/>
      <c r="K228" s="2"/>
      <c r="L228" s="2"/>
      <c r="M228" s="5"/>
      <c r="N228" s="2"/>
      <c r="O228" s="2"/>
      <c r="P228" s="2"/>
      <c r="Q228" s="2"/>
      <c r="R228" s="2"/>
      <c r="S228" s="2"/>
      <c r="T228" s="2"/>
      <c r="U228" s="2"/>
      <c r="V228" s="2"/>
      <c r="W228" s="5"/>
      <c r="X228" s="2"/>
      <c r="Y228" s="2"/>
      <c r="Z228" s="2"/>
      <c r="AA228" s="2"/>
      <c r="AB228" s="2"/>
      <c r="AC228" s="2"/>
    </row>
    <row r="229" spans="1:29" s="3" customFormat="1" ht="75" customHeight="1" x14ac:dyDescent="0.2">
      <c r="A229" s="2"/>
      <c r="B229" s="2"/>
      <c r="C229" s="2"/>
      <c r="D229" s="2"/>
      <c r="E229" s="2"/>
      <c r="F229" s="4"/>
      <c r="G229" s="2"/>
      <c r="H229" s="2"/>
      <c r="I229" s="2"/>
      <c r="J229" s="2"/>
      <c r="K229" s="2"/>
      <c r="L229" s="2"/>
      <c r="M229" s="5"/>
      <c r="N229" s="2"/>
      <c r="O229" s="2"/>
      <c r="P229" s="2"/>
      <c r="Q229" s="2"/>
      <c r="R229" s="2"/>
      <c r="S229" s="2"/>
      <c r="T229" s="2"/>
      <c r="U229" s="2"/>
      <c r="V229" s="2"/>
      <c r="W229" s="5"/>
      <c r="X229" s="2"/>
      <c r="Y229" s="2"/>
      <c r="Z229" s="2"/>
      <c r="AA229" s="2"/>
      <c r="AB229" s="2"/>
      <c r="AC229" s="2"/>
    </row>
    <row r="230" spans="1:29" s="3" customFormat="1" ht="65.25" customHeight="1" x14ac:dyDescent="0.2">
      <c r="A230" s="2"/>
      <c r="B230" s="2"/>
      <c r="C230" s="2"/>
      <c r="D230" s="2"/>
      <c r="E230" s="2"/>
      <c r="F230" s="4"/>
      <c r="G230" s="2"/>
      <c r="H230" s="2"/>
      <c r="I230" s="2"/>
      <c r="J230" s="2"/>
      <c r="K230" s="2"/>
      <c r="L230" s="2"/>
      <c r="M230" s="2"/>
      <c r="N230" s="2"/>
      <c r="O230" s="2"/>
      <c r="P230" s="2"/>
      <c r="Q230" s="2"/>
      <c r="R230" s="2"/>
      <c r="S230" s="2"/>
      <c r="T230" s="2"/>
      <c r="U230" s="2"/>
      <c r="V230" s="2"/>
      <c r="W230" s="5"/>
      <c r="X230" s="2"/>
      <c r="Y230" s="2"/>
      <c r="Z230" s="2"/>
      <c r="AA230" s="2"/>
      <c r="AB230" s="2"/>
      <c r="AC230" s="2"/>
    </row>
    <row r="231" spans="1:29" s="3" customFormat="1" ht="65.25" customHeight="1" x14ac:dyDescent="0.2">
      <c r="A231" s="2"/>
      <c r="B231" s="2"/>
      <c r="C231" s="2"/>
      <c r="D231" s="2"/>
      <c r="E231" s="2"/>
      <c r="F231" s="4"/>
      <c r="G231" s="2"/>
      <c r="H231" s="2"/>
      <c r="I231" s="2"/>
      <c r="J231" s="2"/>
      <c r="K231" s="2"/>
      <c r="L231" s="2"/>
      <c r="M231" s="2"/>
      <c r="N231" s="2"/>
      <c r="O231" s="2"/>
      <c r="P231" s="2"/>
      <c r="Q231" s="2"/>
      <c r="R231" s="2"/>
      <c r="S231" s="2"/>
      <c r="T231" s="2"/>
      <c r="U231" s="2"/>
      <c r="V231" s="2"/>
      <c r="W231" s="5"/>
      <c r="X231" s="2"/>
      <c r="Y231" s="2"/>
      <c r="Z231" s="2"/>
      <c r="AA231" s="2"/>
      <c r="AB231" s="2"/>
      <c r="AC231" s="2"/>
    </row>
    <row r="232" spans="1:29" s="3" customFormat="1" ht="63.75" customHeight="1" x14ac:dyDescent="0.2">
      <c r="A232" s="2"/>
      <c r="B232" s="2"/>
      <c r="C232" s="2"/>
      <c r="D232" s="2"/>
      <c r="E232" s="2"/>
      <c r="F232" s="4"/>
      <c r="G232" s="2"/>
      <c r="H232" s="2"/>
      <c r="I232" s="2"/>
      <c r="J232" s="2"/>
      <c r="K232" s="2"/>
      <c r="L232" s="2"/>
      <c r="M232" s="2"/>
      <c r="N232" s="2"/>
      <c r="O232" s="2"/>
      <c r="P232" s="2"/>
      <c r="Q232" s="2"/>
      <c r="R232" s="2"/>
      <c r="S232" s="2"/>
      <c r="T232" s="2"/>
      <c r="U232" s="2"/>
      <c r="V232" s="2"/>
      <c r="W232" s="5"/>
      <c r="X232" s="2"/>
      <c r="Y232" s="2"/>
      <c r="Z232" s="2"/>
      <c r="AA232" s="2"/>
      <c r="AB232" s="2"/>
      <c r="AC232" s="2"/>
    </row>
    <row r="233" spans="1:29" s="3" customFormat="1" ht="77.25" customHeight="1" x14ac:dyDescent="0.2">
      <c r="A233" s="2"/>
      <c r="B233" s="2"/>
      <c r="C233" s="2"/>
      <c r="D233" s="2"/>
      <c r="E233" s="2"/>
      <c r="F233" s="4"/>
      <c r="G233" s="2"/>
      <c r="H233" s="2"/>
      <c r="I233" s="2"/>
      <c r="J233" s="2"/>
      <c r="K233" s="2"/>
      <c r="L233" s="2"/>
      <c r="M233" s="2"/>
      <c r="N233" s="2"/>
      <c r="O233" s="2"/>
      <c r="P233" s="2"/>
      <c r="Q233" s="2"/>
      <c r="R233" s="2"/>
      <c r="S233" s="2"/>
      <c r="T233" s="2"/>
      <c r="U233" s="2"/>
      <c r="V233" s="2"/>
      <c r="W233" s="5"/>
      <c r="X233" s="2"/>
      <c r="Y233" s="2"/>
      <c r="Z233" s="2"/>
      <c r="AA233" s="2"/>
      <c r="AB233" s="2"/>
      <c r="AC233" s="2"/>
    </row>
    <row r="234" spans="1:29" s="3" customFormat="1" ht="64.5" customHeight="1" x14ac:dyDescent="0.2">
      <c r="A234" s="2"/>
      <c r="B234" s="2"/>
      <c r="C234" s="2"/>
      <c r="D234" s="2"/>
      <c r="E234" s="2"/>
      <c r="F234" s="4"/>
      <c r="G234" s="2"/>
      <c r="H234" s="2"/>
      <c r="I234" s="2"/>
      <c r="J234" s="2"/>
      <c r="K234" s="2"/>
      <c r="L234" s="2"/>
      <c r="M234" s="2"/>
      <c r="N234" s="2"/>
      <c r="O234" s="2"/>
      <c r="P234" s="2"/>
      <c r="Q234" s="2"/>
      <c r="R234" s="2"/>
      <c r="S234" s="2"/>
      <c r="T234" s="2"/>
      <c r="U234" s="2"/>
      <c r="V234" s="2"/>
      <c r="W234" s="5"/>
      <c r="X234" s="2"/>
      <c r="Y234" s="2"/>
      <c r="Z234" s="2"/>
      <c r="AA234" s="2"/>
      <c r="AB234" s="2"/>
      <c r="AC234" s="2"/>
    </row>
    <row r="235" spans="1:29" s="3" customFormat="1" ht="64.5" customHeight="1" x14ac:dyDescent="0.2">
      <c r="A235" s="2"/>
      <c r="B235" s="2"/>
      <c r="C235" s="2"/>
      <c r="D235" s="2"/>
      <c r="E235" s="2"/>
      <c r="F235" s="4"/>
      <c r="G235" s="2"/>
      <c r="H235" s="2"/>
      <c r="I235" s="2"/>
      <c r="J235" s="2"/>
      <c r="K235" s="2"/>
      <c r="L235" s="2"/>
      <c r="M235" s="2"/>
      <c r="N235" s="2"/>
      <c r="O235" s="2"/>
      <c r="P235" s="2"/>
      <c r="Q235" s="2"/>
      <c r="R235" s="2"/>
      <c r="S235" s="2"/>
      <c r="T235" s="2"/>
      <c r="U235" s="2"/>
      <c r="V235" s="2"/>
      <c r="W235" s="5"/>
      <c r="X235" s="2"/>
      <c r="Y235" s="2"/>
      <c r="Z235" s="2"/>
      <c r="AA235" s="2"/>
      <c r="AB235" s="2"/>
      <c r="AC235" s="2"/>
    </row>
    <row r="236" spans="1:29" s="3" customFormat="1" ht="62.25" customHeight="1" thickBot="1" x14ac:dyDescent="0.25">
      <c r="A236" s="2"/>
      <c r="B236" s="2"/>
      <c r="C236" s="2"/>
      <c r="D236" s="2"/>
      <c r="E236" s="2"/>
      <c r="F236" s="4"/>
      <c r="G236" s="2"/>
      <c r="H236" s="2"/>
      <c r="I236" s="2"/>
      <c r="J236" s="2"/>
      <c r="K236" s="2"/>
      <c r="L236" s="2"/>
      <c r="M236" s="2"/>
      <c r="N236" s="2"/>
      <c r="O236" s="2"/>
      <c r="P236" s="2"/>
      <c r="Q236" s="2"/>
      <c r="R236" s="2"/>
      <c r="S236" s="2"/>
      <c r="T236" s="2"/>
      <c r="U236" s="2"/>
      <c r="V236" s="2"/>
      <c r="W236" s="5"/>
      <c r="X236" s="2"/>
      <c r="Y236" s="2"/>
      <c r="Z236" s="2"/>
      <c r="AA236" s="2"/>
      <c r="AB236" s="2"/>
      <c r="AC236" s="2"/>
    </row>
    <row r="237" spans="1:29" s="3" customFormat="1" ht="83.25" customHeight="1" thickTop="1" x14ac:dyDescent="0.2">
      <c r="A237" s="2"/>
      <c r="B237" s="2"/>
      <c r="C237" s="2"/>
      <c r="D237" s="2"/>
      <c r="E237" s="2"/>
      <c r="F237" s="4"/>
      <c r="G237" s="2"/>
      <c r="H237" s="2"/>
      <c r="I237" s="2"/>
      <c r="J237" s="2"/>
      <c r="K237" s="2"/>
      <c r="L237" s="2"/>
      <c r="M237" s="2"/>
      <c r="N237" s="2"/>
      <c r="O237" s="2"/>
      <c r="P237" s="2"/>
      <c r="Q237" s="6"/>
      <c r="R237" s="2"/>
      <c r="S237" s="2"/>
      <c r="T237" s="2"/>
      <c r="U237" s="2"/>
      <c r="V237" s="2"/>
      <c r="W237" s="5"/>
      <c r="X237" s="2"/>
      <c r="Y237" s="2"/>
      <c r="Z237" s="2"/>
      <c r="AA237" s="2"/>
      <c r="AB237" s="2"/>
      <c r="AC237" s="2"/>
    </row>
    <row r="238" spans="1:29" s="3" customFormat="1" ht="75" customHeight="1" x14ac:dyDescent="0.2">
      <c r="A238" s="2"/>
      <c r="B238" s="2"/>
      <c r="C238" s="2"/>
      <c r="D238" s="2"/>
      <c r="E238" s="2"/>
      <c r="F238" s="4"/>
      <c r="G238" s="2"/>
      <c r="H238" s="2"/>
      <c r="I238" s="2"/>
      <c r="J238" s="2"/>
      <c r="K238" s="2"/>
      <c r="L238" s="2"/>
      <c r="M238" s="2"/>
      <c r="N238" s="2"/>
      <c r="O238" s="2"/>
      <c r="P238" s="2"/>
      <c r="Q238" s="11"/>
      <c r="R238" s="2"/>
      <c r="S238" s="2"/>
      <c r="T238" s="2"/>
      <c r="U238" s="2"/>
      <c r="V238" s="2"/>
      <c r="W238" s="5"/>
      <c r="X238" s="2"/>
      <c r="Y238" s="2"/>
      <c r="Z238" s="2"/>
      <c r="AA238" s="2"/>
      <c r="AB238" s="2"/>
      <c r="AC238" s="2"/>
    </row>
    <row r="239" spans="1:29" s="3" customFormat="1" ht="79.5" customHeight="1" x14ac:dyDescent="0.2">
      <c r="A239" s="2"/>
      <c r="B239" s="2"/>
      <c r="C239" s="2"/>
      <c r="D239" s="2"/>
      <c r="E239" s="2"/>
      <c r="F239" s="4"/>
      <c r="G239" s="2"/>
      <c r="H239" s="2"/>
      <c r="I239" s="2"/>
      <c r="J239" s="2"/>
      <c r="K239" s="2"/>
      <c r="L239" s="2"/>
      <c r="M239" s="2"/>
      <c r="N239" s="2"/>
      <c r="O239" s="2"/>
      <c r="P239" s="2"/>
      <c r="Q239" s="2"/>
      <c r="R239" s="2"/>
      <c r="S239" s="2"/>
      <c r="T239" s="2"/>
      <c r="U239" s="2"/>
      <c r="V239" s="2"/>
      <c r="W239" s="5"/>
      <c r="X239" s="2"/>
      <c r="Y239" s="2"/>
      <c r="Z239" s="2"/>
      <c r="AA239" s="2"/>
      <c r="AB239" s="2"/>
      <c r="AC239" s="2"/>
    </row>
    <row r="240" spans="1:29" s="3" customFormat="1" ht="62.25" customHeight="1" x14ac:dyDescent="0.2">
      <c r="A240" s="2"/>
      <c r="B240" s="2"/>
      <c r="C240" s="2"/>
      <c r="D240" s="2"/>
      <c r="E240" s="2"/>
      <c r="F240" s="4"/>
      <c r="G240" s="2"/>
      <c r="H240" s="2"/>
      <c r="I240" s="2"/>
      <c r="J240" s="2"/>
      <c r="K240" s="2"/>
      <c r="L240" s="2"/>
      <c r="M240" s="2"/>
      <c r="N240" s="2"/>
      <c r="O240" s="2"/>
      <c r="P240" s="2"/>
      <c r="Q240" s="2"/>
      <c r="R240" s="2"/>
      <c r="S240" s="2"/>
      <c r="T240" s="2"/>
      <c r="U240" s="2"/>
      <c r="V240" s="2"/>
      <c r="W240" s="5"/>
      <c r="X240" s="2"/>
      <c r="Y240" s="2"/>
      <c r="Z240" s="2"/>
      <c r="AA240" s="2"/>
      <c r="AB240" s="2"/>
      <c r="AC240" s="2"/>
    </row>
    <row r="241" spans="1:29" s="3" customFormat="1" ht="77.25" customHeight="1" x14ac:dyDescent="0.2">
      <c r="A241" s="2"/>
      <c r="B241" s="2"/>
      <c r="C241" s="2"/>
      <c r="D241" s="2"/>
      <c r="E241" s="2"/>
      <c r="F241" s="4"/>
      <c r="G241" s="2"/>
      <c r="H241" s="2"/>
      <c r="I241" s="2"/>
      <c r="J241" s="2"/>
      <c r="K241" s="2"/>
      <c r="L241" s="2"/>
      <c r="M241" s="2"/>
      <c r="N241" s="2"/>
      <c r="O241" s="2"/>
      <c r="P241" s="2"/>
      <c r="Q241" s="2"/>
      <c r="R241" s="2"/>
      <c r="S241" s="2"/>
      <c r="T241" s="2"/>
      <c r="U241" s="2"/>
      <c r="V241" s="2"/>
      <c r="W241" s="5"/>
      <c r="X241" s="2"/>
      <c r="Y241" s="2"/>
      <c r="Z241" s="2"/>
      <c r="AA241" s="2"/>
      <c r="AB241" s="2"/>
      <c r="AC241" s="2"/>
    </row>
    <row r="242" spans="1:29" s="3" customFormat="1" ht="76.5" customHeight="1" x14ac:dyDescent="0.2">
      <c r="A242" s="2"/>
      <c r="B242" s="2"/>
      <c r="C242" s="2"/>
      <c r="D242" s="2"/>
      <c r="E242" s="2"/>
      <c r="F242" s="4"/>
      <c r="G242" s="2"/>
      <c r="H242" s="2"/>
      <c r="I242" s="2"/>
      <c r="J242" s="2"/>
      <c r="K242" s="2"/>
      <c r="L242" s="2"/>
      <c r="M242" s="2"/>
      <c r="N242" s="2"/>
      <c r="O242" s="2"/>
      <c r="P242" s="2"/>
      <c r="Q242" s="2"/>
      <c r="R242" s="2"/>
      <c r="S242" s="2"/>
      <c r="T242" s="2"/>
      <c r="U242" s="2"/>
      <c r="V242" s="2"/>
      <c r="W242" s="5"/>
      <c r="X242" s="2"/>
      <c r="Y242" s="2"/>
      <c r="Z242" s="2"/>
      <c r="AA242" s="2"/>
      <c r="AB242" s="2"/>
      <c r="AC242" s="2"/>
    </row>
    <row r="243" spans="1:29" s="3" customFormat="1" ht="76.5" customHeight="1" x14ac:dyDescent="0.2">
      <c r="A243" s="2"/>
      <c r="B243" s="2"/>
      <c r="C243" s="2"/>
      <c r="D243" s="2"/>
      <c r="E243" s="2"/>
      <c r="F243" s="4"/>
      <c r="G243" s="2"/>
      <c r="H243" s="2"/>
      <c r="I243" s="2"/>
      <c r="J243" s="2"/>
      <c r="K243" s="2"/>
      <c r="L243" s="2"/>
      <c r="M243" s="2"/>
      <c r="N243" s="2"/>
      <c r="O243" s="2"/>
      <c r="P243" s="2"/>
      <c r="Q243" s="2"/>
      <c r="R243" s="2"/>
      <c r="S243" s="2"/>
      <c r="T243" s="2"/>
      <c r="U243" s="2"/>
      <c r="V243" s="2"/>
      <c r="W243" s="5"/>
      <c r="X243" s="2"/>
      <c r="Y243" s="2"/>
      <c r="Z243" s="2"/>
      <c r="AA243" s="2"/>
      <c r="AB243" s="2"/>
      <c r="AC243" s="2"/>
    </row>
    <row r="244" spans="1:29" s="3" customFormat="1" ht="71.25" customHeight="1" x14ac:dyDescent="0.2">
      <c r="A244" s="2"/>
      <c r="B244" s="2"/>
      <c r="C244" s="2"/>
      <c r="D244" s="2"/>
      <c r="E244" s="2"/>
      <c r="F244" s="4"/>
      <c r="G244" s="2"/>
      <c r="H244" s="2"/>
      <c r="I244" s="2"/>
      <c r="J244" s="2"/>
      <c r="K244" s="2"/>
      <c r="L244" s="2"/>
      <c r="M244" s="2"/>
      <c r="N244" s="2"/>
      <c r="O244" s="2"/>
      <c r="P244" s="2"/>
      <c r="Q244" s="2"/>
      <c r="R244" s="2"/>
      <c r="S244" s="2"/>
      <c r="T244" s="2"/>
      <c r="U244" s="2"/>
      <c r="V244" s="2"/>
      <c r="W244" s="5"/>
      <c r="X244" s="2"/>
      <c r="Y244" s="2"/>
      <c r="Z244" s="2"/>
      <c r="AA244" s="2"/>
      <c r="AB244" s="2"/>
      <c r="AC244" s="2"/>
    </row>
    <row r="245" spans="1:29" s="3" customFormat="1" ht="76.5" customHeight="1" x14ac:dyDescent="0.2">
      <c r="A245" s="2"/>
      <c r="B245" s="2"/>
      <c r="C245" s="2"/>
      <c r="D245" s="2"/>
      <c r="E245" s="2"/>
      <c r="F245" s="4"/>
      <c r="G245" s="2"/>
      <c r="H245" s="2"/>
      <c r="I245" s="2"/>
      <c r="J245" s="2"/>
      <c r="K245" s="2"/>
      <c r="L245" s="2"/>
      <c r="M245" s="2"/>
      <c r="N245" s="2"/>
      <c r="O245" s="2"/>
      <c r="P245" s="2"/>
      <c r="Q245" s="2"/>
      <c r="R245" s="2"/>
      <c r="S245" s="2"/>
      <c r="T245" s="2"/>
      <c r="U245" s="2"/>
      <c r="V245" s="2"/>
      <c r="W245" s="5"/>
      <c r="X245" s="2"/>
      <c r="Y245" s="2"/>
      <c r="Z245" s="2"/>
      <c r="AA245" s="2"/>
      <c r="AB245" s="2"/>
      <c r="AC245" s="2"/>
    </row>
    <row r="246" spans="1:29" s="3" customFormat="1" ht="56.25" customHeight="1" x14ac:dyDescent="0.2">
      <c r="A246" s="2"/>
      <c r="B246" s="2"/>
      <c r="C246" s="2"/>
      <c r="D246" s="2"/>
      <c r="E246" s="2"/>
      <c r="F246" s="4"/>
      <c r="G246" s="2"/>
      <c r="H246" s="2"/>
      <c r="I246" s="2"/>
      <c r="J246" s="2"/>
      <c r="K246" s="2"/>
      <c r="L246" s="2"/>
      <c r="M246" s="2"/>
      <c r="N246" s="2"/>
      <c r="O246" s="2"/>
      <c r="P246" s="2"/>
      <c r="Q246" s="2"/>
      <c r="R246" s="2"/>
      <c r="S246" s="2"/>
      <c r="T246" s="2"/>
      <c r="U246" s="2"/>
      <c r="V246" s="2"/>
      <c r="W246" s="5"/>
      <c r="X246" s="2"/>
      <c r="Y246" s="2"/>
      <c r="Z246" s="2"/>
      <c r="AA246" s="2"/>
      <c r="AB246" s="2"/>
      <c r="AC246" s="2"/>
    </row>
    <row r="247" spans="1:29" s="3" customFormat="1" ht="61.5" customHeight="1" x14ac:dyDescent="0.2">
      <c r="A247" s="2"/>
      <c r="B247" s="2"/>
      <c r="C247" s="2"/>
      <c r="D247" s="2"/>
      <c r="E247" s="2"/>
      <c r="F247" s="4"/>
      <c r="G247" s="2"/>
      <c r="H247" s="2"/>
      <c r="I247" s="2"/>
      <c r="J247" s="2"/>
      <c r="K247" s="2"/>
      <c r="L247" s="2"/>
      <c r="M247" s="2"/>
      <c r="N247" s="2"/>
      <c r="O247" s="2"/>
      <c r="P247" s="2"/>
      <c r="Q247" s="2"/>
      <c r="R247" s="2"/>
      <c r="S247" s="2"/>
      <c r="T247" s="2"/>
      <c r="U247" s="2"/>
      <c r="V247" s="2"/>
      <c r="W247" s="5"/>
      <c r="X247" s="2"/>
      <c r="Y247" s="2"/>
      <c r="Z247" s="2"/>
      <c r="AA247" s="2"/>
      <c r="AB247" s="2"/>
      <c r="AC247" s="2"/>
    </row>
    <row r="248" spans="1:29" s="3" customFormat="1" ht="73.5" customHeight="1" x14ac:dyDescent="0.2">
      <c r="A248" s="2"/>
      <c r="B248" s="2"/>
      <c r="C248" s="2"/>
      <c r="D248" s="2"/>
      <c r="E248" s="2"/>
      <c r="F248" s="4"/>
      <c r="G248" s="2"/>
      <c r="H248" s="2"/>
      <c r="I248" s="2"/>
      <c r="J248" s="2"/>
      <c r="K248" s="2"/>
      <c r="L248" s="2"/>
      <c r="M248" s="2"/>
      <c r="N248" s="2"/>
      <c r="O248" s="2"/>
      <c r="P248" s="2"/>
      <c r="Q248" s="2"/>
      <c r="R248" s="2"/>
      <c r="S248" s="2"/>
      <c r="T248" s="2"/>
      <c r="U248" s="2"/>
      <c r="V248" s="2"/>
      <c r="W248" s="5"/>
      <c r="X248" s="2"/>
      <c r="Y248" s="2"/>
      <c r="Z248" s="2"/>
      <c r="AA248" s="2"/>
      <c r="AB248" s="2"/>
      <c r="AC248" s="2"/>
    </row>
    <row r="249" spans="1:29" s="3" customFormat="1" ht="57" customHeight="1" x14ac:dyDescent="0.2">
      <c r="A249" s="2"/>
      <c r="B249" s="2"/>
      <c r="C249" s="2"/>
      <c r="D249" s="2"/>
      <c r="E249" s="2"/>
      <c r="F249" s="4"/>
      <c r="G249" s="2"/>
      <c r="H249" s="2"/>
      <c r="I249" s="2"/>
      <c r="J249" s="2"/>
      <c r="K249" s="2"/>
      <c r="L249" s="2"/>
      <c r="M249" s="2"/>
      <c r="N249" s="2"/>
      <c r="O249" s="2"/>
      <c r="P249" s="2"/>
      <c r="Q249" s="2"/>
      <c r="R249" s="2"/>
      <c r="S249" s="2"/>
      <c r="T249" s="2"/>
      <c r="U249" s="2"/>
      <c r="V249" s="2"/>
      <c r="W249" s="5"/>
      <c r="X249" s="2"/>
      <c r="Y249" s="2"/>
      <c r="Z249" s="2"/>
      <c r="AA249" s="2"/>
      <c r="AB249" s="2"/>
      <c r="AC249" s="2"/>
    </row>
    <row r="250" spans="1:29" s="3" customFormat="1" ht="57" customHeight="1" x14ac:dyDescent="0.2">
      <c r="A250" s="2"/>
      <c r="B250" s="2"/>
      <c r="C250" s="2"/>
      <c r="D250" s="2"/>
      <c r="E250" s="2"/>
      <c r="F250" s="4"/>
      <c r="G250" s="2"/>
      <c r="H250" s="2"/>
      <c r="I250" s="2"/>
      <c r="J250" s="2"/>
      <c r="K250" s="2"/>
      <c r="L250" s="2"/>
      <c r="M250" s="2"/>
      <c r="N250" s="2"/>
      <c r="O250" s="2"/>
      <c r="P250" s="2"/>
      <c r="Q250" s="2"/>
      <c r="R250" s="2"/>
      <c r="S250" s="2"/>
      <c r="T250" s="2"/>
      <c r="U250" s="2"/>
      <c r="V250" s="2"/>
      <c r="W250" s="5"/>
      <c r="X250" s="2"/>
      <c r="Y250" s="2"/>
      <c r="Z250" s="2"/>
      <c r="AA250" s="2"/>
      <c r="AB250" s="2"/>
      <c r="AC250" s="2"/>
    </row>
    <row r="251" spans="1:29" s="3" customFormat="1" ht="68.25" customHeight="1" x14ac:dyDescent="0.2">
      <c r="A251" s="2"/>
      <c r="B251" s="2"/>
      <c r="C251" s="2"/>
      <c r="D251" s="2"/>
      <c r="E251" s="2"/>
      <c r="F251" s="4"/>
      <c r="G251" s="2"/>
      <c r="H251" s="2"/>
      <c r="I251" s="2"/>
      <c r="J251" s="2"/>
      <c r="K251" s="2"/>
      <c r="L251" s="2"/>
      <c r="M251" s="2"/>
      <c r="N251" s="2"/>
      <c r="O251" s="2"/>
      <c r="P251" s="2"/>
      <c r="Q251" s="2"/>
      <c r="R251" s="2"/>
      <c r="S251" s="2"/>
      <c r="T251" s="2"/>
      <c r="U251" s="2"/>
      <c r="V251" s="2"/>
      <c r="W251" s="5"/>
      <c r="X251" s="2"/>
      <c r="Y251" s="2"/>
      <c r="Z251" s="2"/>
      <c r="AA251" s="2"/>
      <c r="AB251" s="2"/>
      <c r="AC251" s="2"/>
    </row>
    <row r="252" spans="1:29" s="3" customFormat="1" ht="93" customHeight="1" x14ac:dyDescent="0.2">
      <c r="A252" s="2"/>
      <c r="B252" s="2"/>
      <c r="C252" s="2"/>
      <c r="D252" s="2"/>
      <c r="E252" s="2"/>
      <c r="F252" s="4"/>
      <c r="G252" s="2"/>
      <c r="H252" s="2"/>
      <c r="I252" s="2"/>
      <c r="J252" s="2"/>
      <c r="K252" s="2"/>
      <c r="L252" s="2"/>
      <c r="M252" s="2"/>
      <c r="N252" s="2"/>
      <c r="O252" s="2"/>
      <c r="P252" s="2"/>
      <c r="Q252" s="2"/>
      <c r="R252" s="2"/>
      <c r="S252" s="2"/>
      <c r="T252" s="2"/>
      <c r="U252" s="2"/>
      <c r="V252" s="2"/>
      <c r="W252" s="5"/>
      <c r="X252" s="2"/>
      <c r="Y252" s="2"/>
      <c r="Z252" s="2"/>
      <c r="AA252" s="2"/>
      <c r="AB252" s="2"/>
      <c r="AC252" s="2"/>
    </row>
    <row r="253" spans="1:29" s="3" customFormat="1" ht="98.25" customHeight="1" x14ac:dyDescent="0.2">
      <c r="A253" s="2"/>
      <c r="B253" s="2"/>
      <c r="C253" s="2"/>
      <c r="D253" s="2"/>
      <c r="E253" s="2"/>
      <c r="F253" s="4"/>
      <c r="G253" s="2"/>
      <c r="H253" s="2"/>
      <c r="I253" s="2"/>
      <c r="J253" s="2"/>
      <c r="K253" s="2"/>
      <c r="L253" s="2"/>
      <c r="M253" s="2"/>
      <c r="N253" s="2"/>
      <c r="O253" s="2"/>
      <c r="P253" s="2"/>
      <c r="Q253" s="2"/>
      <c r="R253" s="2"/>
      <c r="S253" s="2"/>
      <c r="T253" s="2"/>
      <c r="U253" s="2"/>
      <c r="V253" s="2"/>
      <c r="W253" s="5"/>
      <c r="X253" s="2"/>
      <c r="Y253" s="2"/>
      <c r="Z253" s="2"/>
      <c r="AA253" s="2"/>
      <c r="AB253" s="2"/>
      <c r="AC253" s="2"/>
    </row>
    <row r="254" spans="1:29" s="3" customFormat="1" ht="57.75" customHeight="1" x14ac:dyDescent="0.2">
      <c r="A254" s="2"/>
      <c r="B254" s="2"/>
      <c r="C254" s="2"/>
      <c r="D254" s="2"/>
      <c r="E254" s="2"/>
      <c r="F254" s="4"/>
      <c r="G254" s="2"/>
      <c r="H254" s="2"/>
      <c r="I254" s="2"/>
      <c r="J254" s="2"/>
      <c r="K254" s="2"/>
      <c r="L254" s="2"/>
      <c r="M254" s="2"/>
      <c r="N254" s="2"/>
      <c r="O254" s="2"/>
      <c r="P254" s="2"/>
      <c r="Q254" s="2"/>
      <c r="R254" s="2"/>
      <c r="S254" s="2"/>
      <c r="T254" s="2"/>
      <c r="U254" s="2"/>
      <c r="V254" s="2"/>
      <c r="W254" s="5"/>
      <c r="X254" s="2"/>
      <c r="Y254" s="2"/>
      <c r="Z254" s="2"/>
      <c r="AA254" s="2"/>
      <c r="AB254" s="2"/>
      <c r="AC254" s="2"/>
    </row>
    <row r="255" spans="1:29" s="3" customFormat="1" ht="60" customHeight="1" x14ac:dyDescent="0.2">
      <c r="A255" s="2"/>
      <c r="B255" s="2"/>
      <c r="C255" s="2"/>
      <c r="D255" s="2"/>
      <c r="E255" s="2"/>
      <c r="F255" s="4"/>
      <c r="G255" s="2"/>
      <c r="H255" s="2"/>
      <c r="I255" s="2"/>
      <c r="J255" s="2"/>
      <c r="K255" s="2"/>
      <c r="L255" s="2"/>
      <c r="M255" s="2"/>
      <c r="N255" s="2"/>
      <c r="O255" s="2"/>
      <c r="P255" s="2"/>
      <c r="Q255" s="2"/>
      <c r="R255" s="2"/>
      <c r="S255" s="2"/>
      <c r="T255" s="2"/>
      <c r="U255" s="2"/>
      <c r="V255" s="2"/>
      <c r="W255" s="5"/>
      <c r="X255" s="2"/>
      <c r="Y255" s="2"/>
      <c r="Z255" s="2"/>
      <c r="AA255" s="2"/>
      <c r="AB255" s="2"/>
      <c r="AC255" s="2"/>
    </row>
    <row r="256" spans="1:29" s="3" customFormat="1" ht="51" customHeight="1" x14ac:dyDescent="0.2">
      <c r="A256" s="2"/>
      <c r="B256" s="2"/>
      <c r="C256" s="2"/>
      <c r="D256" s="2"/>
      <c r="E256" s="2"/>
      <c r="F256" s="4"/>
      <c r="G256" s="2"/>
      <c r="H256" s="2"/>
      <c r="I256" s="2"/>
      <c r="J256" s="2"/>
      <c r="K256" s="2"/>
      <c r="L256" s="2"/>
      <c r="M256" s="2"/>
      <c r="N256" s="2"/>
      <c r="O256" s="2"/>
      <c r="P256" s="2"/>
      <c r="Q256" s="2"/>
      <c r="R256" s="2"/>
      <c r="S256" s="2"/>
      <c r="T256" s="2"/>
      <c r="U256" s="2"/>
      <c r="V256" s="2"/>
      <c r="W256" s="5"/>
      <c r="X256" s="2"/>
      <c r="Y256" s="2"/>
      <c r="Z256" s="2"/>
      <c r="AA256" s="2"/>
      <c r="AB256" s="2"/>
      <c r="AC256" s="2"/>
    </row>
    <row r="257" spans="1:29" s="3" customFormat="1" ht="0.75" customHeight="1" x14ac:dyDescent="0.2">
      <c r="A257" s="2"/>
      <c r="B257" s="2"/>
      <c r="C257" s="2"/>
      <c r="D257" s="2"/>
      <c r="E257" s="2"/>
      <c r="F257" s="4"/>
      <c r="G257" s="2"/>
      <c r="H257" s="2"/>
      <c r="I257" s="2"/>
      <c r="J257" s="2"/>
      <c r="K257" s="2"/>
      <c r="L257" s="2"/>
      <c r="M257" s="2"/>
      <c r="N257" s="2"/>
      <c r="O257" s="2"/>
      <c r="P257" s="2"/>
      <c r="Q257" s="2"/>
      <c r="R257" s="2"/>
      <c r="S257" s="2"/>
      <c r="T257" s="2"/>
      <c r="U257" s="2"/>
      <c r="V257" s="2"/>
      <c r="W257" s="5"/>
      <c r="X257" s="2"/>
      <c r="Y257" s="2"/>
      <c r="Z257" s="2"/>
      <c r="AA257" s="2"/>
      <c r="AB257" s="2"/>
      <c r="AC257" s="2"/>
    </row>
    <row r="258" spans="1:29" s="3" customFormat="1" ht="56.25" customHeight="1" x14ac:dyDescent="0.2">
      <c r="A258" s="2"/>
      <c r="B258" s="2"/>
      <c r="C258" s="2"/>
      <c r="D258" s="2"/>
      <c r="E258" s="2"/>
      <c r="F258" s="4"/>
      <c r="G258" s="2"/>
      <c r="H258" s="2"/>
      <c r="I258" s="2"/>
      <c r="J258" s="2"/>
      <c r="K258" s="2"/>
      <c r="L258" s="2"/>
      <c r="M258" s="2"/>
      <c r="N258" s="2"/>
      <c r="O258" s="2"/>
      <c r="P258" s="2"/>
      <c r="Q258" s="2"/>
      <c r="R258" s="2"/>
      <c r="S258" s="2"/>
      <c r="T258" s="2"/>
      <c r="U258" s="2"/>
      <c r="V258" s="2"/>
      <c r="W258" s="5"/>
      <c r="X258" s="2"/>
      <c r="Y258" s="2"/>
      <c r="Z258" s="2"/>
      <c r="AA258" s="2"/>
      <c r="AB258" s="2"/>
      <c r="AC258" s="2"/>
    </row>
    <row r="259" spans="1:29" s="3" customFormat="1" ht="69.75" customHeight="1" x14ac:dyDescent="0.2">
      <c r="A259" s="2"/>
      <c r="B259" s="2"/>
      <c r="C259" s="2"/>
      <c r="D259" s="2"/>
      <c r="E259" s="2"/>
      <c r="F259" s="4"/>
      <c r="G259" s="2"/>
      <c r="H259" s="2"/>
      <c r="I259" s="2"/>
      <c r="J259" s="2"/>
      <c r="K259" s="2"/>
      <c r="L259" s="2"/>
      <c r="M259" s="2"/>
      <c r="N259" s="2"/>
      <c r="O259" s="2"/>
      <c r="P259" s="2"/>
      <c r="Q259" s="2"/>
      <c r="R259" s="2"/>
      <c r="S259" s="2"/>
      <c r="T259" s="2"/>
      <c r="U259" s="2"/>
      <c r="V259" s="2"/>
      <c r="W259" s="5"/>
      <c r="X259" s="2"/>
      <c r="Y259" s="2"/>
      <c r="Z259" s="2"/>
      <c r="AA259" s="2"/>
      <c r="AB259" s="2"/>
      <c r="AC259" s="2"/>
    </row>
    <row r="260" spans="1:29" s="3" customFormat="1" ht="60" customHeight="1" x14ac:dyDescent="0.2">
      <c r="A260" s="2"/>
      <c r="B260" s="2"/>
      <c r="C260" s="2"/>
      <c r="D260" s="2"/>
      <c r="E260" s="2"/>
      <c r="F260" s="4"/>
      <c r="G260" s="2"/>
      <c r="H260" s="2"/>
      <c r="I260" s="2"/>
      <c r="J260" s="2"/>
      <c r="K260" s="2"/>
      <c r="L260" s="2"/>
      <c r="M260" s="2"/>
      <c r="N260" s="2"/>
      <c r="O260" s="2"/>
      <c r="P260" s="2"/>
      <c r="Q260" s="2"/>
      <c r="R260" s="2"/>
      <c r="S260" s="2"/>
      <c r="T260" s="2"/>
      <c r="U260" s="2"/>
      <c r="V260" s="2"/>
      <c r="W260" s="5"/>
      <c r="X260" s="2"/>
      <c r="Y260" s="2"/>
      <c r="Z260" s="2"/>
      <c r="AA260" s="2"/>
      <c r="AB260" s="2"/>
      <c r="AC260" s="2"/>
    </row>
    <row r="261" spans="1:29" s="3" customFormat="1" ht="59.25" customHeight="1" x14ac:dyDescent="0.2">
      <c r="A261" s="2"/>
      <c r="B261" s="2"/>
      <c r="C261" s="2"/>
      <c r="D261" s="2"/>
      <c r="E261" s="2"/>
      <c r="F261" s="4"/>
      <c r="G261" s="2"/>
      <c r="H261" s="2"/>
      <c r="I261" s="2"/>
      <c r="J261" s="2"/>
      <c r="K261" s="2"/>
      <c r="L261" s="2"/>
      <c r="M261" s="2"/>
      <c r="N261" s="2"/>
      <c r="O261" s="2"/>
      <c r="P261" s="2"/>
      <c r="Q261" s="2"/>
      <c r="R261" s="2"/>
      <c r="S261" s="2"/>
      <c r="T261" s="2"/>
      <c r="U261" s="2"/>
      <c r="V261" s="2"/>
      <c r="W261" s="5"/>
      <c r="X261" s="2"/>
      <c r="Y261" s="2"/>
      <c r="Z261" s="2"/>
      <c r="AA261" s="2"/>
      <c r="AB261" s="2"/>
      <c r="AC261" s="2"/>
    </row>
    <row r="262" spans="1:29" s="3" customFormat="1" ht="59.25" customHeight="1" x14ac:dyDescent="0.2">
      <c r="A262" s="2"/>
      <c r="B262" s="2"/>
      <c r="C262" s="2"/>
      <c r="D262" s="2"/>
      <c r="E262" s="2"/>
      <c r="F262" s="4"/>
      <c r="G262" s="2"/>
      <c r="H262" s="2"/>
      <c r="I262" s="2"/>
      <c r="J262" s="2"/>
      <c r="K262" s="2"/>
      <c r="L262" s="2"/>
      <c r="M262" s="2"/>
      <c r="N262" s="2"/>
      <c r="O262" s="2"/>
      <c r="P262" s="2"/>
      <c r="Q262" s="2"/>
      <c r="R262" s="2"/>
      <c r="S262" s="2"/>
      <c r="T262" s="2"/>
      <c r="U262" s="2"/>
      <c r="V262" s="2"/>
      <c r="W262" s="5"/>
      <c r="X262" s="2"/>
      <c r="Y262" s="2"/>
      <c r="Z262" s="2"/>
      <c r="AA262" s="2"/>
      <c r="AB262" s="2"/>
      <c r="AC262" s="2"/>
    </row>
    <row r="263" spans="1:29" s="3" customFormat="1" ht="72.75" customHeight="1" x14ac:dyDescent="0.2">
      <c r="A263" s="2"/>
      <c r="B263" s="2"/>
      <c r="C263" s="2"/>
      <c r="D263" s="2"/>
      <c r="E263" s="2"/>
      <c r="F263" s="4"/>
      <c r="G263" s="2"/>
      <c r="H263" s="2"/>
      <c r="I263" s="2"/>
      <c r="J263" s="2"/>
      <c r="K263" s="2"/>
      <c r="L263" s="2"/>
      <c r="M263" s="2"/>
      <c r="N263" s="2"/>
      <c r="O263" s="2"/>
      <c r="P263" s="2"/>
      <c r="Q263" s="2"/>
      <c r="R263" s="2"/>
      <c r="S263" s="2"/>
      <c r="T263" s="2"/>
      <c r="U263" s="2"/>
      <c r="V263" s="2"/>
      <c r="W263" s="5"/>
      <c r="X263" s="2"/>
      <c r="Y263" s="2"/>
      <c r="Z263" s="2"/>
      <c r="AA263" s="2"/>
      <c r="AB263" s="2"/>
      <c r="AC263" s="2"/>
    </row>
    <row r="264" spans="1:29" s="3" customFormat="1" ht="53.25" customHeight="1" x14ac:dyDescent="0.2">
      <c r="A264" s="2"/>
      <c r="B264" s="2"/>
      <c r="C264" s="2"/>
      <c r="D264" s="2"/>
      <c r="E264" s="2"/>
      <c r="F264" s="4"/>
      <c r="G264" s="2"/>
      <c r="H264" s="2"/>
      <c r="I264" s="2"/>
      <c r="J264" s="2"/>
      <c r="K264" s="2"/>
      <c r="L264" s="2"/>
      <c r="M264" s="2"/>
      <c r="N264" s="2"/>
      <c r="O264" s="2"/>
      <c r="P264" s="2"/>
      <c r="Q264" s="2"/>
      <c r="R264" s="2"/>
      <c r="S264" s="2"/>
      <c r="T264" s="2"/>
      <c r="U264" s="2"/>
      <c r="V264" s="2"/>
      <c r="W264" s="5"/>
      <c r="X264" s="2"/>
      <c r="Y264" s="2"/>
      <c r="Z264" s="2"/>
      <c r="AA264" s="2"/>
      <c r="AB264" s="2"/>
      <c r="AC264" s="2"/>
    </row>
    <row r="265" spans="1:29" s="3" customFormat="1" ht="60.75" customHeight="1" x14ac:dyDescent="0.2">
      <c r="A265" s="2"/>
      <c r="B265" s="2"/>
      <c r="C265" s="2"/>
      <c r="D265" s="2"/>
      <c r="E265" s="2"/>
      <c r="F265" s="4"/>
      <c r="G265" s="2"/>
      <c r="H265" s="2"/>
      <c r="I265" s="2"/>
      <c r="J265" s="2"/>
      <c r="K265" s="2"/>
      <c r="L265" s="2"/>
      <c r="M265" s="2"/>
      <c r="N265" s="2"/>
      <c r="O265" s="2"/>
      <c r="P265" s="2"/>
      <c r="Q265" s="2"/>
      <c r="R265" s="2"/>
      <c r="S265" s="2"/>
      <c r="T265" s="2"/>
      <c r="U265" s="2"/>
      <c r="V265" s="2"/>
      <c r="W265" s="5"/>
      <c r="X265" s="2"/>
      <c r="Y265" s="2"/>
      <c r="Z265" s="2"/>
      <c r="AA265" s="2"/>
      <c r="AB265" s="2"/>
      <c r="AC265" s="2"/>
    </row>
    <row r="266" spans="1:29" s="3" customFormat="1" ht="52.5" customHeight="1" x14ac:dyDescent="0.2">
      <c r="A266" s="2"/>
      <c r="B266" s="2"/>
      <c r="C266" s="2"/>
      <c r="D266" s="2"/>
      <c r="E266" s="2"/>
      <c r="F266" s="4"/>
      <c r="G266" s="2"/>
      <c r="H266" s="2"/>
      <c r="I266" s="2"/>
      <c r="J266" s="2"/>
      <c r="K266" s="2"/>
      <c r="L266" s="2"/>
      <c r="M266" s="2"/>
      <c r="N266" s="2"/>
      <c r="O266" s="2"/>
      <c r="P266" s="2"/>
      <c r="Q266" s="2"/>
      <c r="R266" s="2"/>
      <c r="S266" s="2"/>
      <c r="T266" s="2"/>
      <c r="U266" s="2"/>
      <c r="V266" s="2"/>
      <c r="W266" s="5"/>
      <c r="X266" s="2"/>
      <c r="Y266" s="2"/>
      <c r="Z266" s="2"/>
      <c r="AA266" s="2"/>
      <c r="AB266" s="2"/>
      <c r="AC266" s="2"/>
    </row>
    <row r="267" spans="1:29" s="3" customFormat="1" ht="78" customHeight="1" x14ac:dyDescent="0.2">
      <c r="A267" s="2"/>
      <c r="B267" s="2"/>
      <c r="C267" s="2"/>
      <c r="D267" s="2"/>
      <c r="E267" s="2"/>
      <c r="F267" s="4"/>
      <c r="G267" s="2"/>
      <c r="H267" s="2"/>
      <c r="I267" s="2"/>
      <c r="J267" s="2"/>
      <c r="K267" s="2"/>
      <c r="L267" s="2"/>
      <c r="M267" s="2"/>
      <c r="N267" s="2"/>
      <c r="O267" s="2"/>
      <c r="P267" s="2"/>
      <c r="Q267" s="2"/>
      <c r="R267" s="2"/>
      <c r="S267" s="2"/>
      <c r="T267" s="2"/>
      <c r="U267" s="2"/>
      <c r="V267" s="2"/>
      <c r="W267" s="5"/>
      <c r="X267" s="2"/>
      <c r="Y267" s="2"/>
      <c r="Z267" s="2"/>
      <c r="AA267" s="2"/>
      <c r="AB267" s="2"/>
      <c r="AC267" s="2"/>
    </row>
    <row r="268" spans="1:29" ht="25.5" customHeight="1" x14ac:dyDescent="0.2"/>
    <row r="270" spans="1:29" ht="21.75" customHeight="1" x14ac:dyDescent="0.2"/>
  </sheetData>
  <autoFilter ref="A8:AB215">
    <sortState ref="A7:AC270">
      <sortCondition ref="A6"/>
    </sortState>
  </autoFilter>
  <mergeCells count="2">
    <mergeCell ref="A6:AB6"/>
    <mergeCell ref="B216:C216"/>
  </mergeCells>
  <pageMargins left="0.15748031496062992" right="0.35433070866141736" top="0.59055118110236227" bottom="0.39370078740157483" header="0.51181102362204722" footer="0.51181102362204722"/>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 (2)</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Zhannat</dc:creator>
  <cp:lastModifiedBy>User</cp:lastModifiedBy>
  <cp:lastPrinted>2024-12-25T11:41:19Z</cp:lastPrinted>
  <dcterms:created xsi:type="dcterms:W3CDTF">2024-01-18T08:38:55Z</dcterms:created>
  <dcterms:modified xsi:type="dcterms:W3CDTF">2025-01-28T12:48:47Z</dcterms:modified>
</cp:coreProperties>
</file>